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ivate\Operation\Fund\04-صندوق کیهان\گزارش پرتفوی\1404\"/>
    </mc:Choice>
  </mc:AlternateContent>
  <xr:revisionPtr revIDLastSave="0" documentId="13_ncr:1_{973AB373-D91C-463A-8C33-295E22FDF4C9}" xr6:coauthVersionLast="47" xr6:coauthVersionMax="47" xr10:uidLastSave="{00000000-0000-0000-0000-000000000000}"/>
  <bookViews>
    <workbookView xWindow="-120" yWindow="-120" windowWidth="29040" windowHeight="15840" firstSheet="6" activeTab="10" xr2:uid="{00000000-000D-0000-FFFF-FFFF00000000}"/>
  </bookViews>
  <sheets>
    <sheet name="صورت وضعیت" sheetId="22" r:id="rId1"/>
    <sheet name="سهام" sheetId="2" r:id="rId2"/>
    <sheet name="واحدهای صندوق" sheetId="4" r:id="rId3"/>
    <sheet name="اوراق" sheetId="5" r:id="rId4"/>
    <sheet name="تعدیل قیمت" sheetId="6" r:id="rId5"/>
    <sheet name="سپرده" sheetId="7" r:id="rId6"/>
    <sheet name="درآمد" sheetId="8" r:id="rId7"/>
    <sheet name="درآمد سرمایه گذاری در سهام" sheetId="9" r:id="rId8"/>
    <sheet name="درآمد سرمایه گذاری در صندوق" sheetId="10" r:id="rId9"/>
    <sheet name="درآمد سرمایه گذاری در اوراق به" sheetId="11" r:id="rId10"/>
    <sheet name="مبالغ تخصیصی اوراق" sheetId="12" r:id="rId11"/>
    <sheet name="درآمد سپرده بانکی" sheetId="13" r:id="rId12"/>
    <sheet name="سایر درآمدها" sheetId="14" r:id="rId13"/>
    <sheet name="درآمد سود سهام" sheetId="15" r:id="rId14"/>
    <sheet name="سود اوراق بهادار" sheetId="17" r:id="rId15"/>
    <sheet name="سود سپرده بانکی" sheetId="18" r:id="rId16"/>
    <sheet name="درآمد ناشی از فروش" sheetId="19" r:id="rId17"/>
    <sheet name="درآمد ناشی از تغییر قیمت اوراق" sheetId="21" r:id="rId18"/>
  </sheets>
  <definedNames>
    <definedName name="_xlnm.Print_Area" localSheetId="3">اوراق!$A$1:$AM$18</definedName>
    <definedName name="_xlnm.Print_Area" localSheetId="4">'تعدیل قیمت'!$A$1:$N$11</definedName>
    <definedName name="_xlnm.Print_Area" localSheetId="6">درآمد!$A$1:$K$13</definedName>
    <definedName name="_xlnm.Print_Area" localSheetId="11">'درآمد سپرده بانکی'!$A$1:$K$62</definedName>
    <definedName name="_xlnm.Print_Area" localSheetId="9">'درآمد سرمایه گذاری در اوراق به'!$A$1:$S$21</definedName>
    <definedName name="_xlnm.Print_Area" localSheetId="7">'درآمد سرمایه گذاری در سهام'!$A$1:$X$77</definedName>
    <definedName name="_xlnm.Print_Area" localSheetId="8">'درآمد سرمایه گذاری در صندوق'!$A$1:$X$21</definedName>
    <definedName name="_xlnm.Print_Area" localSheetId="13">'درآمد سود سهام'!$A$1:$T$20</definedName>
    <definedName name="_xlnm.Print_Area" localSheetId="17">'درآمد ناشی از تغییر قیمت اوراق'!$A$1:$S$46</definedName>
    <definedName name="_xlnm.Print_Area" localSheetId="16">'درآمد ناشی از فروش'!$A$1:$S$85</definedName>
    <definedName name="_xlnm.Print_Area" localSheetId="12">'سایر درآمدها'!$A$1:$G$11</definedName>
    <definedName name="_xlnm.Print_Area" localSheetId="5">سپرده!$A$1:$M$37</definedName>
    <definedName name="_xlnm.Print_Area" localSheetId="1">سهام!$A$1:$AC$42</definedName>
    <definedName name="_xlnm.Print_Area" localSheetId="14">'سود اوراق بهادار'!$A$1:$U$16</definedName>
    <definedName name="_xlnm.Print_Area" localSheetId="15">'سود سپرده بانکی'!$A$1:$N$62</definedName>
    <definedName name="_xlnm.Print_Area" localSheetId="0">'صورت وضعیت'!$A$1:$R$17</definedName>
    <definedName name="_xlnm.Print_Area" localSheetId="10">'مبالغ تخصیصی اوراق'!$A$1:$J$42</definedName>
    <definedName name="_xlnm.Print_Area" localSheetId="2">'واحدهای صندوق'!$A$1:$AB$13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7" l="1"/>
</calcChain>
</file>

<file path=xl/sharedStrings.xml><?xml version="1.0" encoding="utf-8"?>
<sst xmlns="http://schemas.openxmlformats.org/spreadsheetml/2006/main" count="797" uniqueCount="286">
  <si>
    <t>صندوق قابل معامله با درآمد ثابت کیهان</t>
  </si>
  <si>
    <t>صورت وضعیت پرتفوی</t>
  </si>
  <si>
    <t>برای ماه منتهی به 1404/09/30</t>
  </si>
  <si>
    <t>-1</t>
  </si>
  <si>
    <t>سرمایه گذاری ها</t>
  </si>
  <si>
    <t>-1-1</t>
  </si>
  <si>
    <t>سرمایه گذاری در سهام و حق تقدم سهام</t>
  </si>
  <si>
    <t>1404/08/30</t>
  </si>
  <si>
    <t>تغییرات طی دوره</t>
  </si>
  <si>
    <t>1404/09/30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</si>
  <si>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</si>
  <si>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</si>
  <si>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</si>
  <si>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</si>
  <si>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</si>
  <si>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</si>
  <si>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</si>
  <si>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</si>
  <si>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</si>
  <si>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آتیه داده پرداز</t>
  </si>
  <si>
    <t>باما</t>
  </si>
  <si>
    <t>بانک صادرات ایران</t>
  </si>
  <si>
    <t>بیمه  ما</t>
  </si>
  <si>
    <t>پتروشیمی پارس</t>
  </si>
  <si>
    <t>پتروشیمی پردیس</t>
  </si>
  <si>
    <t>توسعه صنایع و معادن کوثر</t>
  </si>
  <si>
    <t>توسعه مولد نیروگاهی جهرم</t>
  </si>
  <si>
    <t>توسعه‌ معادن‌ روی‌ ایران‌</t>
  </si>
  <si>
    <t>ذوب روی اصفهان</t>
  </si>
  <si>
    <t>س. نفت و گاز و پتروشیمی تأمین</t>
  </si>
  <si>
    <t>سرمایه گذاری مس سرچشمه</t>
  </si>
  <si>
    <t>سرمایه‌گذاری‌ رنا(هلدینگ‌</t>
  </si>
  <si>
    <t>سرمایه‌گذاری‌ صنعت‌ نفت‌</t>
  </si>
  <si>
    <t>سرمایه‌گذاری‌توکافولاد(هلدینگ</t>
  </si>
  <si>
    <t>سیم و کابل ابهر</t>
  </si>
  <si>
    <t>صنایع تجهیزات نفت</t>
  </si>
  <si>
    <t>صنایع‌ آذرآب‌</t>
  </si>
  <si>
    <t>فولاد  خوزستان</t>
  </si>
  <si>
    <t>قطعات‌ اتومبیل‌ ایران‌</t>
  </si>
  <si>
    <t>گروه سرمایه گذاری میراث فرهنگی</t>
  </si>
  <si>
    <t>گروه صنایع کاغذ پارس</t>
  </si>
  <si>
    <t>گروه مپنا (سهامی عام)</t>
  </si>
  <si>
    <t>گروه‌صنعتی‌سپاهان‌</t>
  </si>
  <si>
    <t>گسترش سوخت سبززاگرس(سهامی عام)</t>
  </si>
  <si>
    <t>ماشین‌ سازی‌ اراک‌</t>
  </si>
  <si>
    <t>مخابرات ایران</t>
  </si>
  <si>
    <t>معدنی و صنعتی گل گهر</t>
  </si>
  <si>
    <t>معدنی‌وصنعتی‌چادرملو</t>
  </si>
  <si>
    <t>کالسیمین‌</t>
  </si>
  <si>
    <t>کمباین‌ سازی‌ ایران‌</t>
  </si>
  <si>
    <t>آترا زیست آرای</t>
  </si>
  <si>
    <t>سرمایه‌ گذاری‌ صنعت‌ بیمه‌</t>
  </si>
  <si>
    <t>جمع</t>
  </si>
  <si>
    <t>نام سهام</t>
  </si>
  <si>
    <t>نرخ سود موثر</t>
  </si>
  <si>
    <t>تعداد اوراق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</si>
  <si>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</si>
  <si>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</si>
  <si>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</si>
  <si>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</si>
  <si>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</si>
  <si>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</si>
  <si>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</si>
  <si>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زیتون نماد پایا- مختلط</t>
  </si>
  <si>
    <t>صندوق س. اهرمی کاریزما-واحد عادی</t>
  </si>
  <si>
    <t>صندوق سرمایه گذاری برلیان-سهام</t>
  </si>
  <si>
    <t>صندوق واسطه گری مالی یکم-سهام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</si>
  <si>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</si>
  <si>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</si>
  <si>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</si>
  <si>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</si>
  <si>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</si>
  <si>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</si>
  <si>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</si>
  <si>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</si>
  <si>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</si>
  <si>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 خزانه-م7بودجه02-040910</t>
  </si>
  <si>
    <t>بله</t>
  </si>
  <si>
    <t>1402/12/20</t>
  </si>
  <si>
    <t>1404/09/10</t>
  </si>
  <si>
    <t>اسناد خزانه-م8بودجه02-041211</t>
  </si>
  <si>
    <t>1404/12/10</t>
  </si>
  <si>
    <t>اسنادخزانه-م3بودجه02-050818</t>
  </si>
  <si>
    <t>1402/08/15</t>
  </si>
  <si>
    <t>1405/08/18</t>
  </si>
  <si>
    <t>اسنادخزانه-م4بودجه02-051021</t>
  </si>
  <si>
    <t>1402/12/15</t>
  </si>
  <si>
    <t>1405/10/21</t>
  </si>
  <si>
    <t>صکوک مرابحه کگل0071-3ماهه23%</t>
  </si>
  <si>
    <t>1403/11/21</t>
  </si>
  <si>
    <t>1407/11/20</t>
  </si>
  <si>
    <t>مرابحه عام دولت133-ش.خ050410</t>
  </si>
  <si>
    <t>1402/05/10</t>
  </si>
  <si>
    <t>1405/04/10</t>
  </si>
  <si>
    <t>مرابحه عام دولت228-ش.خ070521</t>
  </si>
  <si>
    <t>1404/05/21</t>
  </si>
  <si>
    <t>1407/05/21</t>
  </si>
  <si>
    <t>مرابحه عام دولت234-ش.خ070808</t>
  </si>
  <si>
    <t>1404/07/08</t>
  </si>
  <si>
    <t>1407/08/08</t>
  </si>
  <si>
    <t>شهرداري شيراز</t>
  </si>
  <si>
    <t>خیر</t>
  </si>
  <si>
    <t>1403/12/28</t>
  </si>
  <si>
    <t>1407/12/28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</si>
  <si>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</si>
  <si>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</si>
  <si>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</si>
  <si>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</si>
  <si>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</si>
  <si>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</si>
  <si>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</si>
  <si>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</si>
  <si>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-0.99%</t>
  </si>
  <si>
    <t>سایر</t>
  </si>
  <si>
    <t>1.08%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</si>
  <si>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</si>
  <si>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</si>
  <si>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</si>
  <si>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</si>
  <si>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</si>
  <si>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</si>
  <si>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پاسارگاد الوند</t>
  </si>
  <si>
    <t>سپرده کوتاه مدت بانک گردشگری توحید</t>
  </si>
  <si>
    <t>سپرده کوتاه مدت بانک تجارت دزاشیب</t>
  </si>
  <si>
    <t>سپرده کوتاه مدت بانک خاورمیانه مهستان</t>
  </si>
  <si>
    <t>سپرده کوتاه مدت بانک ملت بورس</t>
  </si>
  <si>
    <t>سپرده کوتاه مدت بانک صادرات پامنار</t>
  </si>
  <si>
    <t>سپرده کوتاه مدت موسسه اعتباری ملل زمرد</t>
  </si>
  <si>
    <t>سپرده کوتاه مدت بانک دی چیذر</t>
  </si>
  <si>
    <t>سپرده کوتاه مدت بانک سینا گیشا</t>
  </si>
  <si>
    <t>سپرده کوتاه مدت بانک رفاه سعادت آباد</t>
  </si>
  <si>
    <t>سپرده بلند مدت بانک گردشگری توحید</t>
  </si>
  <si>
    <t>سپرده بلند مدت بانک دی چیذر</t>
  </si>
  <si>
    <t>سپرده بلند مدت بانک دی الغدیر</t>
  </si>
  <si>
    <t>حساب جاری بانک شهر شهید چمران شیراز</t>
  </si>
  <si>
    <t>سپرده کوتاه مدت بانک شهر شهید چمران شیراز</t>
  </si>
  <si>
    <t>سپرده بلند مدت بانک صادرات مجیدیه</t>
  </si>
  <si>
    <t>سپرده بلند مدت بانک پاسارگاد الوند</t>
  </si>
  <si>
    <t>سپرده بلند مدت موسسه اعتباری ملل زمرد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</si>
  <si>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</si>
  <si>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</si>
  <si>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</si>
  <si>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</si>
  <si>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</si>
  <si>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</si>
  <si>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</si>
  <si>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</si>
  <si>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</si>
  <si>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</si>
  <si>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</si>
  <si>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</si>
  <si>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</si>
  <si>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</si>
  <si>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</si>
  <si>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</si>
  <si>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</si>
  <si>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</si>
  <si>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</si>
  <si>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</si>
  <si>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</si>
  <si>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</si>
  <si>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</si>
  <si>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</si>
  <si>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</si>
  <si>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سرمایه‌گذاری‌صندوق‌بازنشستگی‌</t>
  </si>
  <si>
    <t>سرمایه گذاری خوارزمی</t>
  </si>
  <si>
    <t>بانک خاورمیانه</t>
  </si>
  <si>
    <t>توسعه معادن وص.معدنی خاورمیانه</t>
  </si>
  <si>
    <t>مهرمام میهن</t>
  </si>
  <si>
    <t>پویا زرکان آق دره</t>
  </si>
  <si>
    <t>پست بانک ایران</t>
  </si>
  <si>
    <t>پالایش نفت تهران</t>
  </si>
  <si>
    <t>سرمایه‌گذاری‌ مسکن‌</t>
  </si>
  <si>
    <t>گروه‌ صنعتی‌ بارز</t>
  </si>
  <si>
    <t>سرمایه‌گذاری‌غدیر(هلدینگ‌</t>
  </si>
  <si>
    <t>بورس انرژی ایران</t>
  </si>
  <si>
    <t>سیمان‌ارومیه‌</t>
  </si>
  <si>
    <t>سیمان آبیک</t>
  </si>
  <si>
    <t>بانک ملت</t>
  </si>
  <si>
    <t>فرآورده‌های‌نسوزآذر</t>
  </si>
  <si>
    <t>گروه مالی شهر</t>
  </si>
  <si>
    <t>گروه مدیریت سرمایه گذاری امید</t>
  </si>
  <si>
    <t>پالایش نفت لاوان</t>
  </si>
  <si>
    <t>ح . گروه‌ صنعتی‌ بارز</t>
  </si>
  <si>
    <t>تایدواترخاورمیانه</t>
  </si>
  <si>
    <t>پارس فولاد سبزوار</t>
  </si>
  <si>
    <t>غلتک سازان سپاهان</t>
  </si>
  <si>
    <t>گروه‌بهمن‌</t>
  </si>
  <si>
    <t>بانک تجارت</t>
  </si>
  <si>
    <t>پتروشیمی‌شیراز</t>
  </si>
  <si>
    <t>پتروشیمی فناوران</t>
  </si>
  <si>
    <t>گسترش‌سرمایه‌گذاری‌ایران‌خودرو</t>
  </si>
  <si>
    <t>گروه انتخاب الکترونیک آرمان</t>
  </si>
  <si>
    <t>فروشگاههای زنجیره ای افق کوروش</t>
  </si>
  <si>
    <t>پدیده شیمی قرن</t>
  </si>
  <si>
    <t>سیمان‌خاش‌</t>
  </si>
  <si>
    <t>سرمایه‌گذاری‌نیرو</t>
  </si>
  <si>
    <t>بانک‌پارسیان‌</t>
  </si>
  <si>
    <t>مدیریت انرژی امید  تابان هور</t>
  </si>
  <si>
    <t>-2-2</t>
  </si>
  <si>
    <t>درآمد حاصل از سرمایه­گذاری در واحدهای صندوق</t>
  </si>
  <si>
    <t>درآمد سود صندوق</t>
  </si>
  <si>
    <t>صندوق پالایشی یکم-سهام</t>
  </si>
  <si>
    <t>صندوق طلای عیار مفید</t>
  </si>
  <si>
    <t>صندوق ص.س. مبتنی بر کالای فارابی</t>
  </si>
  <si>
    <t>صندوق س.انارنماد ارزش-درسهام</t>
  </si>
  <si>
    <t>صندوق س.آسمان آرمانی سهام-س</t>
  </si>
  <si>
    <t>صندوق س سروسودمند مدبران-سهام</t>
  </si>
  <si>
    <t>صندوق س صنایع آگاه2-بخشی</t>
  </si>
  <si>
    <t>صندوق س.جوانه کوچک گندم-سهام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</si>
  <si>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</si>
  <si>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</si>
  <si>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</si>
  <si>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</si>
  <si>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صکوک اجاره غدیر408-بدون ضامن</t>
  </si>
  <si>
    <t>مرابحه ایده گستران زمان070309</t>
  </si>
  <si>
    <t>مرابحه عام دولت151-ش.خ040222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</si>
  <si>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</si>
  <si>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</si>
  <si>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</si>
  <si>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</si>
  <si>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</si>
  <si>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</si>
  <si>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</si>
  <si>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نرخ اسمی</t>
  </si>
  <si>
    <t>مدیر صندوق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</si>
  <si>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</si>
  <si>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</si>
  <si>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</si>
  <si>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</si>
  <si>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</si>
  <si>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بلند مدت بانک صادرات پامنار</t>
  </si>
  <si>
    <t>سپرده بلند مدت بانک تجارت تخصصی بورس</t>
  </si>
  <si>
    <t>سپرده بلند مدت بانک سینا گیشا</t>
  </si>
  <si>
    <t>سپرده بلند مدت بانک رفاه سعادت آباد</t>
  </si>
  <si>
    <t>سپرده بلند مدت بانک رفاه سعادت اباد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</si>
  <si>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</si>
  <si>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</si>
  <si>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</si>
  <si>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</si>
  <si>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</si>
  <si>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</si>
  <si>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</si>
  <si>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</si>
  <si>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</si>
  <si>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</si>
  <si>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1404/04/28</t>
  </si>
  <si>
    <t>1404/04/12</t>
  </si>
  <si>
    <t>1404/07/20</t>
  </si>
  <si>
    <t>1404/04/31</t>
  </si>
  <si>
    <t>1404/02/30</t>
  </si>
  <si>
    <t>1404/09/02</t>
  </si>
  <si>
    <t>1404/05/14</t>
  </si>
  <si>
    <t>1404/09/22</t>
  </si>
  <si>
    <t>1404/01/25</t>
  </si>
  <si>
    <t>1404/07/15</t>
  </si>
  <si>
    <t>1404/02/28</t>
  </si>
  <si>
    <t>1404/04/30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</si>
  <si>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</si>
  <si>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</si>
  <si>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</si>
  <si>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</si>
  <si>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</si>
  <si>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1404/02/21</t>
  </si>
  <si>
    <t>1407/03/09</t>
  </si>
  <si>
    <t>1404/08/26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</si>
  <si>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</si>
  <si>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</si>
  <si>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</si>
  <si>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</si>
  <si>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</si>
  <si>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</si>
  <si>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</si>
  <si>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احمد احمدآبادی</t>
  </si>
  <si>
    <t>شرکت سبدگردان داناک</t>
  </si>
  <si>
    <t>امضاء</t>
  </si>
  <si>
    <t>نماینده</t>
  </si>
  <si>
    <t>شخص حقوقی</t>
  </si>
  <si>
    <t>ارکان صندوق</t>
  </si>
  <si>
    <t>صندوق سرمایه‏گذاری در اوراق بهادار با درآمد ثابت کیهان</t>
  </si>
  <si>
    <t>صندوق سرمایه گذاری اختصاصی بازارگردانی نهایت اندیش اقتصاد بیدار</t>
  </si>
  <si>
    <t>اوراق مرابحه شرکت معدنی و صنعتی گل گهر</t>
  </si>
  <si>
    <t>صندوق سرمایه گذاری اختصاصی بازارگردانی کاوش</t>
  </si>
  <si>
    <t>اوراق مشارکت شهرداری شیراز طرح قطار شهری</t>
  </si>
  <si>
    <t xml:space="preserve">بنا به نرخ قرارداد بازخرید اوراق مذکور </t>
  </si>
  <si>
    <t xml:space="preserve">بنا به قرارداد تعهد پذیره‌نویسی اوراق مذکور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</si>
</sst>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6" formatCode="0.00000%"/>
  </numFmts>
  <fonts count="13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2"/>
      <name val="B Nazanin"/>
      <charset val="178"/>
    </font>
    <font>
      <sz val="22"/>
      <name val="B Nazanin"/>
      <charset val="178"/>
    </font>
    <font>
      <b/>
      <sz val="22"/>
      <name val="B Nazanin"/>
      <charset val="178"/>
    </font>
    <font>
      <b/>
      <u/>
      <sz val="22"/>
      <color rgb="FF000000"/>
      <name val="B Nazanin"/>
      <charset val="178"/>
    </font>
    <font>
      <b/>
      <sz val="18"/>
      <color rgb="FF000000"/>
      <name val="B Nazanin"/>
      <charset val="178"/>
    </font>
    <font>
      <sz val="10"/>
      <color rgb="FF000000"/>
      <name val="Arial"/>
      <charset val="1"/>
    </font>
    <font>
      <b/>
      <sz val="11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theme="0"/>
      </right>
      <top/>
      <bottom/>
      <diagonal/>
    </border>
    <border>
      <left/>
      <right style="hair">
        <color theme="0"/>
      </right>
      <top/>
      <bottom style="hair">
        <color theme="0"/>
      </bottom>
      <diagonal/>
    </border>
    <border>
      <left/>
      <right/>
      <top/>
      <bottom style="hair">
        <color theme="0"/>
      </bottom>
      <diagonal/>
    </border>
    <border>
      <left style="hair">
        <color theme="0"/>
      </left>
      <right/>
      <top/>
      <bottom/>
      <diagonal/>
    </border>
    <border>
      <left/>
      <right/>
      <top style="hair">
        <color theme="0"/>
      </top>
      <bottom/>
      <diagonal/>
    </border>
    <border>
      <left/>
      <right/>
      <top style="hair">
        <color theme="0"/>
      </top>
      <bottom style="hair">
        <color theme="0"/>
      </bottom>
      <diagonal/>
    </border>
    <border>
      <left style="hair">
        <color theme="0"/>
      </left>
      <right/>
      <top style="hair">
        <color theme="0"/>
      </top>
      <bottom/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/>
      <right style="hair">
        <color theme="0"/>
      </right>
      <top style="hair">
        <color theme="0"/>
      </top>
      <bottom/>
      <diagonal/>
    </border>
    <border>
      <left style="hair">
        <color theme="0"/>
      </left>
      <right/>
      <top/>
      <bottom style="hair">
        <color theme="0"/>
      </bottom>
      <diagonal/>
    </border>
    <border>
      <left/>
      <right/>
      <top style="hair">
        <color theme="0"/>
      </top>
      <bottom style="thin">
        <color rgb="FF000000"/>
      </bottom>
      <diagonal/>
    </border>
    <border>
      <left style="hair">
        <color theme="0"/>
      </left>
      <right style="hair">
        <color theme="0"/>
      </right>
      <top/>
      <bottom/>
      <diagonal/>
    </border>
    <border>
      <left/>
      <right style="hair">
        <color theme="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4">
    <xf numFmtId="0" fontId="0" fillId="0" borderId="0"/>
    <xf numFmtId="0" fontId="5" fillId="0" borderId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88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4" fontId="4" fillId="0" borderId="5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1" applyAlignment="1">
      <alignment horizontal="left"/>
    </xf>
    <xf numFmtId="0" fontId="6" fillId="0" borderId="0" xfId="1" applyFont="1"/>
    <xf numFmtId="0" fontId="7" fillId="0" borderId="0" xfId="1" applyFont="1"/>
    <xf numFmtId="0" fontId="8" fillId="0" borderId="0" xfId="1" applyFont="1"/>
    <xf numFmtId="0" fontId="8" fillId="0" borderId="7" xfId="1" applyFont="1" applyBorder="1"/>
    <xf numFmtId="0" fontId="9" fillId="0" borderId="0" xfId="1" applyFont="1" applyAlignment="1">
      <alignment horizontal="center" vertical="center"/>
    </xf>
    <xf numFmtId="4" fontId="4" fillId="0" borderId="0" xfId="1" applyNumberFormat="1" applyFont="1" applyAlignment="1">
      <alignment horizontal="right" vertical="top"/>
    </xf>
    <xf numFmtId="3" fontId="4" fillId="0" borderId="0" xfId="1" applyNumberFormat="1" applyFont="1" applyAlignment="1">
      <alignment horizontal="right" vertical="top"/>
    </xf>
    <xf numFmtId="0" fontId="10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0" fillId="0" borderId="11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2" fillId="0" borderId="14" xfId="0" applyFont="1" applyBorder="1" applyAlignment="1">
      <alignment horizontal="right" vertical="center"/>
    </xf>
    <xf numFmtId="0" fontId="0" fillId="0" borderId="19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8" xfId="0" applyBorder="1" applyAlignment="1">
      <alignment horizontal="left"/>
    </xf>
    <xf numFmtId="4" fontId="4" fillId="0" borderId="22" xfId="0" applyNumberFormat="1" applyFont="1" applyBorder="1" applyAlignment="1">
      <alignment horizontal="right" vertical="top"/>
    </xf>
    <xf numFmtId="4" fontId="4" fillId="0" borderId="8" xfId="0" applyNumberFormat="1" applyFont="1" applyBorder="1" applyAlignment="1">
      <alignment horizontal="right" vertical="top"/>
    </xf>
    <xf numFmtId="3" fontId="4" fillId="0" borderId="17" xfId="0" applyNumberFormat="1" applyFont="1" applyBorder="1" applyAlignment="1">
      <alignment horizontal="right" vertical="top"/>
    </xf>
    <xf numFmtId="0" fontId="0" fillId="0" borderId="13" xfId="0" applyBorder="1" applyAlignment="1">
      <alignment horizontal="left"/>
    </xf>
    <xf numFmtId="4" fontId="4" fillId="0" borderId="15" xfId="0" applyNumberFormat="1" applyFont="1" applyBorder="1" applyAlignment="1">
      <alignment horizontal="right" vertical="top"/>
    </xf>
    <xf numFmtId="0" fontId="12" fillId="0" borderId="23" xfId="1" applyFont="1" applyBorder="1" applyAlignment="1">
      <alignment horizontal="center" vertical="center"/>
    </xf>
    <xf numFmtId="164" fontId="12" fillId="0" borderId="23" xfId="3" applyNumberFormat="1" applyFont="1" applyBorder="1" applyAlignment="1">
      <alignment horizontal="center" vertical="center"/>
    </xf>
    <xf numFmtId="164" fontId="12" fillId="0" borderId="23" xfId="2" applyNumberFormat="1" applyFont="1" applyBorder="1" applyAlignment="1">
      <alignment horizontal="center" vertical="center"/>
    </xf>
    <xf numFmtId="10" fontId="12" fillId="0" borderId="23" xfId="1" applyNumberFormat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0" fontId="9" fillId="0" borderId="0" xfId="1" applyFont="1" applyAlignment="1">
      <alignment horizontal="center" vertical="center"/>
    </xf>
    <xf numFmtId="0" fontId="8" fillId="0" borderId="7" xfId="1" applyFont="1" applyBorder="1" applyAlignment="1">
      <alignment horizontal="center"/>
    </xf>
    <xf numFmtId="0" fontId="8" fillId="0" borderId="6" xfId="1" applyFont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0" fontId="4" fillId="0" borderId="12" xfId="0" applyFont="1" applyBorder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3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right" vertical="top"/>
    </xf>
    <xf numFmtId="10" fontId="4" fillId="0" borderId="0" xfId="0" applyNumberFormat="1" applyFont="1" applyAlignment="1">
      <alignment horizontal="right" vertical="top"/>
    </xf>
    <xf numFmtId="10" fontId="4" fillId="0" borderId="4" xfId="0" applyNumberFormat="1" applyFont="1" applyBorder="1" applyAlignment="1">
      <alignment horizontal="right" vertical="top"/>
    </xf>
    <xf numFmtId="166" fontId="0" fillId="0" borderId="0" xfId="0" applyNumberFormat="1" applyAlignment="1">
      <alignment horizontal="left"/>
    </xf>
  </cellXfs>
  <cellStyles count="4">
    <cellStyle name="Comma" xfId="2" builtinId="3"/>
    <cellStyle name="Comma 2" xfId="3" xr:uid="{B8014715-154E-4B97-BC0F-4A8FACF4D58C}"/>
    <cellStyle name="Normal" xfId="0" builtinId="0"/>
    <cellStyle name="Normal 2" xfId="1" xr:uid="{B01EF5F5-DB49-4CD4-99D5-EF961FB4097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204355</xdr:colOff>
      <xdr:row>1</xdr:row>
      <xdr:rowOff>241590</xdr:rowOff>
    </xdr:from>
    <xdr:ext cx="3938732" cy="1647248"/>
    <xdr:pic>
      <xdr:nvPicPr>
        <xdr:cNvPr id="2" name="Picture 1">
          <a:extLst>
            <a:ext uri="{FF2B5EF4-FFF2-40B4-BE49-F238E27FC236}">
              <a16:creationId xmlns:a16="http://schemas.microsoft.com/office/drawing/2014/main" id="{1CBB6B96-BDC4-4E8C-B8B8-7C317553C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495313" y="327315"/>
          <a:ext cx="3938732" cy="164724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DB18E-224C-461B-84C1-60839273F142}">
  <sheetPr>
    <pageSetUpPr fitToPage="1"/>
  </sheetPr>
  <dimension ref="A1:AA14"/>
  <sheetViews>
    <sheetView showGridLines="0" rightToLeft="1" view="pageBreakPreview" zoomScale="64" zoomScaleNormal="55" zoomScaleSheetLayoutView="64" workbookViewId="0">
      <selection activeCell="B16" sqref="B16"/>
    </sheetView>
  </sheetViews>
  <sheetFormatPr defaultRowHeight="12.75" x14ac:dyDescent="0.2"/>
  <cols>
    <col min="1" max="1" width="22.28515625" style="20" bestFit="1" customWidth="1"/>
    <col min="2" max="2" width="7.28515625" style="20" customWidth="1"/>
    <col min="3" max="3" width="23.42578125" style="20" customWidth="1"/>
    <col min="4" max="5" width="1.28515625" style="20" customWidth="1"/>
    <col min="6" max="6" width="11.7109375" style="20" customWidth="1"/>
    <col min="7" max="7" width="1.28515625" style="20" customWidth="1"/>
    <col min="8" max="8" width="8.42578125" style="20" customWidth="1"/>
    <col min="9" max="9" width="1.28515625" style="20" customWidth="1"/>
    <col min="10" max="10" width="15.5703125" style="20" customWidth="1"/>
    <col min="11" max="11" width="1.28515625" style="20" customWidth="1"/>
    <col min="12" max="12" width="14.28515625" style="20" customWidth="1"/>
    <col min="13" max="13" width="10.7109375" style="20" customWidth="1"/>
    <col min="14" max="14" width="3.5703125" style="20" customWidth="1"/>
    <col min="15" max="15" width="12" style="20" customWidth="1"/>
    <col min="16" max="16" width="6.42578125" style="20" customWidth="1"/>
    <col min="17" max="17" width="16.28515625" style="20" customWidth="1"/>
    <col min="18" max="18" width="10" style="20" customWidth="1"/>
    <col min="19" max="20" width="1.28515625" style="20" customWidth="1"/>
    <col min="21" max="21" width="2.28515625" style="20" customWidth="1"/>
    <col min="22" max="22" width="1.28515625" style="20" customWidth="1"/>
    <col min="23" max="23" width="14.28515625" style="20" customWidth="1"/>
    <col min="24" max="24" width="1.28515625" style="20" customWidth="1"/>
    <col min="25" max="25" width="16.85546875" style="20" customWidth="1"/>
    <col min="26" max="26" width="1.28515625" style="20" customWidth="1"/>
    <col min="27" max="27" width="15.5703125" style="20" customWidth="1"/>
    <col min="28" max="28" width="0.28515625" style="20" customWidth="1"/>
    <col min="29" max="16384" width="9.140625" style="20"/>
  </cols>
  <sheetData>
    <row r="1" spans="1:27" ht="29.1" customHeight="1" x14ac:dyDescent="0.45">
      <c r="A1" s="21"/>
      <c r="B1" s="21"/>
      <c r="C1" s="56"/>
      <c r="D1" s="56"/>
      <c r="E1" s="56"/>
      <c r="F1" s="56"/>
      <c r="G1" s="56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30"/>
      <c r="T1" s="30"/>
      <c r="U1" s="30"/>
      <c r="V1" s="30"/>
      <c r="W1" s="30"/>
      <c r="X1" s="30"/>
      <c r="Y1" s="30"/>
      <c r="Z1" s="30"/>
      <c r="AA1" s="30"/>
    </row>
    <row r="2" spans="1:27" ht="21.75" customHeight="1" x14ac:dyDescent="0.4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30"/>
      <c r="T2" s="30"/>
      <c r="U2" s="30"/>
      <c r="V2" s="30"/>
      <c r="W2" s="30"/>
      <c r="X2" s="30"/>
      <c r="Y2" s="30"/>
      <c r="Z2" s="30"/>
      <c r="AA2" s="30"/>
    </row>
    <row r="3" spans="1:27" ht="21.75" customHeight="1" x14ac:dyDescent="0.45">
      <c r="A3" s="56"/>
      <c r="B3" s="56"/>
      <c r="C3" s="56"/>
      <c r="D3" s="56"/>
      <c r="E3" s="56"/>
      <c r="F3" s="21"/>
      <c r="G3" s="56"/>
      <c r="H3" s="56"/>
      <c r="I3" s="56"/>
      <c r="J3" s="56"/>
      <c r="K3" s="56"/>
      <c r="L3" s="56"/>
      <c r="M3" s="56"/>
      <c r="N3" s="21"/>
      <c r="O3" s="56"/>
      <c r="P3" s="56"/>
      <c r="Q3" s="56"/>
      <c r="R3" s="56"/>
      <c r="T3" s="29"/>
      <c r="U3" s="29"/>
      <c r="V3" s="29"/>
      <c r="W3" s="29"/>
      <c r="X3" s="29"/>
      <c r="Y3" s="29"/>
      <c r="Z3" s="29"/>
      <c r="AA3" s="29"/>
    </row>
    <row r="4" spans="1:27" ht="7.35" customHeight="1" x14ac:dyDescent="0.45">
      <c r="A4" s="28"/>
      <c r="B4" s="28"/>
      <c r="C4" s="28"/>
      <c r="D4" s="28"/>
      <c r="E4" s="28"/>
      <c r="F4" s="21"/>
      <c r="G4" s="28"/>
      <c r="H4" s="28"/>
      <c r="I4" s="28"/>
      <c r="J4" s="28"/>
      <c r="K4" s="28"/>
      <c r="L4" s="28"/>
      <c r="M4" s="28"/>
      <c r="N4" s="21"/>
      <c r="O4" s="28"/>
      <c r="P4" s="28"/>
      <c r="Q4" s="28"/>
      <c r="R4" s="28"/>
    </row>
    <row r="5" spans="1:27" ht="123.6" customHeight="1" x14ac:dyDescent="0.45">
      <c r="A5" s="28"/>
      <c r="B5" s="28"/>
      <c r="C5" s="28"/>
      <c r="D5" s="28"/>
      <c r="E5" s="28"/>
      <c r="F5" s="21"/>
      <c r="G5" s="28"/>
      <c r="H5" s="28"/>
      <c r="I5" s="28"/>
      <c r="J5" s="28"/>
      <c r="K5" s="28"/>
      <c r="L5" s="28"/>
      <c r="M5" s="28"/>
      <c r="N5" s="21"/>
      <c r="O5" s="28"/>
      <c r="P5" s="28"/>
      <c r="Q5" s="28"/>
      <c r="R5" s="28"/>
      <c r="U5" s="27"/>
      <c r="W5" s="27"/>
      <c r="Y5" s="27"/>
      <c r="AA5" s="26"/>
    </row>
    <row r="6" spans="1:27" ht="123.6" customHeight="1" x14ac:dyDescent="0.2">
      <c r="A6" s="53" t="s">
        <v>279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W6" s="27"/>
      <c r="Y6" s="27"/>
      <c r="AA6" s="26"/>
    </row>
    <row r="7" spans="1:27" ht="36" x14ac:dyDescent="0.2">
      <c r="A7" s="53" t="s">
        <v>1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</row>
    <row r="8" spans="1:27" ht="33.75" x14ac:dyDescent="0.8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1"/>
    </row>
    <row r="9" spans="1:27" ht="36" x14ac:dyDescent="0.2">
      <c r="A9" s="53" t="s">
        <v>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</row>
    <row r="10" spans="1:27" ht="36" x14ac:dyDescent="0.45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1"/>
    </row>
    <row r="11" spans="1:27" ht="33.75" x14ac:dyDescent="0.8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1"/>
    </row>
    <row r="12" spans="1:27" ht="36" x14ac:dyDescent="0.9">
      <c r="A12" s="24" t="s">
        <v>278</v>
      </c>
      <c r="B12" s="23"/>
      <c r="C12" s="54" t="s">
        <v>277</v>
      </c>
      <c r="D12" s="54"/>
      <c r="E12" s="54"/>
      <c r="F12" s="54"/>
      <c r="G12" s="54"/>
      <c r="H12" s="23"/>
      <c r="I12" s="54" t="s">
        <v>276</v>
      </c>
      <c r="J12" s="54"/>
      <c r="K12" s="54"/>
      <c r="L12" s="54"/>
      <c r="M12" s="54"/>
      <c r="N12" s="23"/>
      <c r="O12" s="54" t="s">
        <v>275</v>
      </c>
      <c r="P12" s="54"/>
      <c r="Q12" s="54"/>
      <c r="R12" s="21"/>
    </row>
    <row r="13" spans="1:27" ht="36" x14ac:dyDescent="0.9">
      <c r="A13" s="23" t="s">
        <v>225</v>
      </c>
      <c r="B13" s="23"/>
      <c r="C13" s="55" t="s">
        <v>274</v>
      </c>
      <c r="D13" s="55"/>
      <c r="E13" s="55"/>
      <c r="F13" s="55"/>
      <c r="G13" s="55"/>
      <c r="H13" s="23"/>
      <c r="I13" s="55" t="s">
        <v>273</v>
      </c>
      <c r="J13" s="55"/>
      <c r="K13" s="55"/>
      <c r="L13" s="55"/>
      <c r="M13" s="55"/>
      <c r="N13" s="23"/>
      <c r="O13" s="55"/>
      <c r="P13" s="55"/>
      <c r="Q13" s="55"/>
      <c r="R13" s="21"/>
    </row>
    <row r="14" spans="1:27" ht="33.75" x14ac:dyDescent="0.8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1"/>
    </row>
  </sheetData>
  <mergeCells count="13">
    <mergeCell ref="A7:U7"/>
    <mergeCell ref="C1:G1"/>
    <mergeCell ref="A3:E3"/>
    <mergeCell ref="G3:M3"/>
    <mergeCell ref="O3:R3"/>
    <mergeCell ref="A6:U6"/>
    <mergeCell ref="A9:U9"/>
    <mergeCell ref="C12:G12"/>
    <mergeCell ref="I12:M12"/>
    <mergeCell ref="O12:Q12"/>
    <mergeCell ref="C13:G13"/>
    <mergeCell ref="I13:M13"/>
    <mergeCell ref="O13:Q13"/>
  </mergeCells>
  <pageMargins left="0.39" right="0.39" top="0.39" bottom="0.39" header="0" footer="0"/>
  <pageSetup paperSize="9" scale="57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21"/>
  <sheetViews>
    <sheetView showGridLines="0" rightToLeft="1" workbookViewId="0">
      <selection activeCell="A4" sqref="A1:R1048576"/>
    </sheetView>
  </sheetViews>
  <sheetFormatPr defaultRowHeight="12.75" x14ac:dyDescent="0.2"/>
  <cols>
    <col min="1" max="1" width="6.7109375" bestFit="1" customWidth="1"/>
    <col min="2" max="2" width="18.140625" customWidth="1"/>
    <col min="3" max="3" width="1.28515625" customWidth="1"/>
    <col min="4" max="4" width="15.85546875" bestFit="1" customWidth="1"/>
    <col min="5" max="5" width="1.28515625" customWidth="1"/>
    <col min="6" max="6" width="16.85546875" bestFit="1" customWidth="1"/>
    <col min="7" max="7" width="1.28515625" customWidth="1"/>
    <col min="8" max="8" width="14.85546875" bestFit="1" customWidth="1"/>
    <col min="9" max="9" width="1.28515625" customWidth="1"/>
    <col min="10" max="10" width="16" bestFit="1" customWidth="1"/>
    <col min="11" max="11" width="1.28515625" customWidth="1"/>
    <col min="12" max="12" width="16.140625" bestFit="1" customWidth="1"/>
    <col min="13" max="13" width="1.28515625" customWidth="1"/>
    <col min="14" max="14" width="16.85546875" bestFit="1" customWidth="1"/>
    <col min="15" max="15" width="1.28515625" customWidth="1"/>
    <col min="16" max="16" width="15" bestFit="1" customWidth="1"/>
    <col min="17" max="17" width="1.28515625" customWidth="1"/>
    <col min="18" max="18" width="16.85546875" bestFit="1" customWidth="1"/>
    <col min="19" max="19" width="0.28515625" customWidth="1"/>
  </cols>
  <sheetData>
    <row r="1" spans="1:18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</row>
    <row r="2" spans="1:18" ht="21.75" customHeight="1" x14ac:dyDescent="0.2">
      <c r="A2" s="59" t="s">
        <v>139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spans="1:18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</row>
    <row r="4" spans="1:18" ht="14.45" customHeight="1" x14ac:dyDescent="0.2"/>
    <row r="5" spans="1:18" ht="14.45" customHeight="1" x14ac:dyDescent="0.2">
      <c r="A5" s="1" t="s">
        <v>210</v>
      </c>
      <c r="B5" s="78" t="s">
        <v>211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</row>
    <row r="6" spans="1:18" ht="14.45" customHeight="1" x14ac:dyDescent="0.2">
      <c r="D6" s="79" t="s">
        <v>158</v>
      </c>
      <c r="E6" s="79"/>
      <c r="F6" s="79"/>
      <c r="G6" s="79"/>
      <c r="H6" s="79"/>
      <c r="I6" s="79"/>
      <c r="J6" s="79"/>
      <c r="L6" s="79" t="s">
        <v>159</v>
      </c>
      <c r="M6" s="79"/>
      <c r="N6" s="79"/>
      <c r="O6" s="79"/>
      <c r="P6" s="79"/>
      <c r="Q6" s="79"/>
      <c r="R6" s="79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79" t="s">
        <v>212</v>
      </c>
      <c r="B8" s="79"/>
      <c r="D8" s="2" t="s">
        <v>213</v>
      </c>
      <c r="F8" s="2" t="s">
        <v>162</v>
      </c>
      <c r="H8" s="2" t="s">
        <v>163</v>
      </c>
      <c r="J8" s="2" t="s">
        <v>52</v>
      </c>
      <c r="L8" s="2" t="s">
        <v>213</v>
      </c>
      <c r="N8" s="2" t="s">
        <v>162</v>
      </c>
      <c r="P8" s="2" t="s">
        <v>163</v>
      </c>
      <c r="R8" s="2" t="s">
        <v>52</v>
      </c>
    </row>
    <row r="9" spans="1:18" ht="21.75" customHeight="1" x14ac:dyDescent="0.2">
      <c r="A9" s="70" t="s">
        <v>76</v>
      </c>
      <c r="B9" s="70"/>
      <c r="D9" s="6">
        <v>0</v>
      </c>
      <c r="F9" s="6">
        <v>0</v>
      </c>
      <c r="H9" s="6">
        <v>63501802457</v>
      </c>
      <c r="J9" s="6">
        <v>63501802457</v>
      </c>
      <c r="L9" s="6">
        <v>0</v>
      </c>
      <c r="N9" s="6">
        <v>0</v>
      </c>
      <c r="P9" s="6">
        <v>66551542638</v>
      </c>
      <c r="R9" s="6">
        <v>66551542638</v>
      </c>
    </row>
    <row r="10" spans="1:18" ht="21.75" customHeight="1" x14ac:dyDescent="0.2">
      <c r="A10" s="74" t="s">
        <v>214</v>
      </c>
      <c r="B10" s="74"/>
      <c r="D10" s="9">
        <v>0</v>
      </c>
      <c r="F10" s="9">
        <v>0</v>
      </c>
      <c r="H10" s="9">
        <v>0</v>
      </c>
      <c r="J10" s="9">
        <v>0</v>
      </c>
      <c r="L10" s="9">
        <v>28869885176</v>
      </c>
      <c r="N10" s="9">
        <v>0</v>
      </c>
      <c r="P10" s="9">
        <v>9686151953</v>
      </c>
      <c r="R10" s="9">
        <v>38556037129</v>
      </c>
    </row>
    <row r="11" spans="1:18" ht="21.75" customHeight="1" x14ac:dyDescent="0.2">
      <c r="A11" s="74" t="s">
        <v>215</v>
      </c>
      <c r="B11" s="74"/>
      <c r="D11" s="9">
        <v>0</v>
      </c>
      <c r="F11" s="9">
        <v>0</v>
      </c>
      <c r="H11" s="9">
        <v>0</v>
      </c>
      <c r="J11" s="9">
        <v>0</v>
      </c>
      <c r="L11" s="9">
        <v>33389283335</v>
      </c>
      <c r="N11" s="9">
        <v>0</v>
      </c>
      <c r="P11" s="9">
        <v>70625000</v>
      </c>
      <c r="R11" s="9">
        <v>33459908335</v>
      </c>
    </row>
    <row r="12" spans="1:18" ht="21.75" customHeight="1" x14ac:dyDescent="0.2">
      <c r="A12" s="74" t="s">
        <v>80</v>
      </c>
      <c r="B12" s="74"/>
      <c r="D12" s="9">
        <v>0</v>
      </c>
      <c r="F12" s="9">
        <v>6026879501</v>
      </c>
      <c r="H12" s="9">
        <v>0</v>
      </c>
      <c r="J12" s="9">
        <v>6026879501</v>
      </c>
      <c r="L12" s="9">
        <v>0</v>
      </c>
      <c r="N12" s="9">
        <v>44405265787</v>
      </c>
      <c r="P12" s="9">
        <v>2752165130</v>
      </c>
      <c r="R12" s="9">
        <v>47157430917</v>
      </c>
    </row>
    <row r="13" spans="1:18" ht="21.75" customHeight="1" x14ac:dyDescent="0.2">
      <c r="A13" s="74" t="s">
        <v>216</v>
      </c>
      <c r="B13" s="74"/>
      <c r="D13" s="9">
        <v>0</v>
      </c>
      <c r="F13" s="9">
        <v>0</v>
      </c>
      <c r="H13" s="9">
        <v>0</v>
      </c>
      <c r="J13" s="9">
        <v>0</v>
      </c>
      <c r="L13" s="9">
        <v>8946308285</v>
      </c>
      <c r="N13" s="9">
        <v>0</v>
      </c>
      <c r="P13" s="9">
        <v>5816330457</v>
      </c>
      <c r="R13" s="9">
        <v>14762638742</v>
      </c>
    </row>
    <row r="14" spans="1:18" ht="21.75" customHeight="1" x14ac:dyDescent="0.2">
      <c r="A14" s="74" t="s">
        <v>85</v>
      </c>
      <c r="B14" s="74"/>
      <c r="D14" s="9">
        <v>0</v>
      </c>
      <c r="F14" s="9">
        <v>12705221277</v>
      </c>
      <c r="H14" s="9">
        <v>0</v>
      </c>
      <c r="J14" s="9">
        <v>12705221277</v>
      </c>
      <c r="L14" s="9">
        <v>0</v>
      </c>
      <c r="N14" s="9">
        <v>66462391370</v>
      </c>
      <c r="P14" s="9">
        <v>-36290369</v>
      </c>
      <c r="R14" s="9">
        <v>66426101001</v>
      </c>
    </row>
    <row r="15" spans="1:18" ht="21.75" customHeight="1" x14ac:dyDescent="0.2">
      <c r="A15" s="74" t="s">
        <v>82</v>
      </c>
      <c r="B15" s="74"/>
      <c r="D15" s="9">
        <v>0</v>
      </c>
      <c r="F15" s="9">
        <v>1176811060</v>
      </c>
      <c r="H15" s="9">
        <v>0</v>
      </c>
      <c r="J15" s="9">
        <v>1176811060</v>
      </c>
      <c r="L15" s="9">
        <v>0</v>
      </c>
      <c r="N15" s="9">
        <v>8543061472</v>
      </c>
      <c r="P15" s="9">
        <v>597886901</v>
      </c>
      <c r="R15" s="9">
        <v>9140948373</v>
      </c>
    </row>
    <row r="16" spans="1:18" ht="21.75" customHeight="1" x14ac:dyDescent="0.2">
      <c r="A16" s="74" t="s">
        <v>97</v>
      </c>
      <c r="B16" s="74"/>
      <c r="D16" s="9">
        <v>28094715870</v>
      </c>
      <c r="F16" s="9">
        <v>9234106379</v>
      </c>
      <c r="H16" s="9">
        <v>0</v>
      </c>
      <c r="J16" s="9">
        <v>37328822249</v>
      </c>
      <c r="L16" s="9">
        <v>74135099057</v>
      </c>
      <c r="N16" s="9">
        <v>-182856500343</v>
      </c>
      <c r="P16" s="9">
        <v>0</v>
      </c>
      <c r="R16" s="9">
        <v>-108721401286</v>
      </c>
    </row>
    <row r="17" spans="1:18" ht="21.75" customHeight="1" x14ac:dyDescent="0.2">
      <c r="A17" s="74" t="s">
        <v>100</v>
      </c>
      <c r="B17" s="74"/>
      <c r="D17" s="9">
        <v>50547945180</v>
      </c>
      <c r="F17" s="9">
        <v>0</v>
      </c>
      <c r="H17" s="9">
        <v>0</v>
      </c>
      <c r="J17" s="9">
        <v>50547945180</v>
      </c>
      <c r="L17" s="9">
        <v>173547945120</v>
      </c>
      <c r="N17" s="9">
        <v>0</v>
      </c>
      <c r="P17" s="9">
        <v>0</v>
      </c>
      <c r="R17" s="9">
        <v>173547945120</v>
      </c>
    </row>
    <row r="18" spans="1:18" ht="21.75" customHeight="1" x14ac:dyDescent="0.2">
      <c r="A18" s="74" t="s">
        <v>94</v>
      </c>
      <c r="B18" s="74"/>
      <c r="D18" s="9">
        <v>25356050850</v>
      </c>
      <c r="F18" s="9">
        <v>-105983340206</v>
      </c>
      <c r="H18" s="9">
        <v>0</v>
      </c>
      <c r="J18" s="9">
        <v>-80627289356</v>
      </c>
      <c r="L18" s="9">
        <v>71721258700</v>
      </c>
      <c r="N18" s="9">
        <v>-12278814331</v>
      </c>
      <c r="P18" s="9">
        <v>0</v>
      </c>
      <c r="R18" s="9">
        <v>59442444369</v>
      </c>
    </row>
    <row r="19" spans="1:18" ht="21.75" customHeight="1" x14ac:dyDescent="0.2">
      <c r="A19" s="74" t="s">
        <v>88</v>
      </c>
      <c r="B19" s="74"/>
      <c r="D19" s="9">
        <v>10607924280</v>
      </c>
      <c r="F19" s="9">
        <v>0</v>
      </c>
      <c r="H19" s="9">
        <v>0</v>
      </c>
      <c r="J19" s="9">
        <v>10607924280</v>
      </c>
      <c r="L19" s="9">
        <v>73155052976</v>
      </c>
      <c r="N19" s="9">
        <v>-162762499</v>
      </c>
      <c r="P19" s="9">
        <v>0</v>
      </c>
      <c r="R19" s="9">
        <v>72992290477</v>
      </c>
    </row>
    <row r="20" spans="1:18" ht="21.75" customHeight="1" x14ac:dyDescent="0.2">
      <c r="A20" s="75" t="s">
        <v>91</v>
      </c>
      <c r="B20" s="75"/>
      <c r="D20" s="13">
        <v>7014526560</v>
      </c>
      <c r="F20" s="13">
        <v>0</v>
      </c>
      <c r="H20" s="13">
        <v>0</v>
      </c>
      <c r="J20" s="13">
        <v>7014526560</v>
      </c>
      <c r="L20" s="13">
        <v>62041375047</v>
      </c>
      <c r="N20" s="13">
        <v>13232053800</v>
      </c>
      <c r="P20" s="13">
        <v>0</v>
      </c>
      <c r="R20" s="13">
        <v>75273428847</v>
      </c>
    </row>
    <row r="21" spans="1:18" ht="21.75" customHeight="1" x14ac:dyDescent="0.2">
      <c r="A21" s="77" t="s">
        <v>52</v>
      </c>
      <c r="B21" s="77"/>
      <c r="D21" s="16">
        <v>121621162740</v>
      </c>
      <c r="F21" s="16">
        <v>-76840321989</v>
      </c>
      <c r="H21" s="16">
        <v>63501802457</v>
      </c>
      <c r="J21" s="16">
        <v>108282643208</v>
      </c>
      <c r="L21" s="16">
        <v>525806207696</v>
      </c>
      <c r="N21" s="16">
        <v>-62655304744</v>
      </c>
      <c r="P21" s="16">
        <v>85438411710</v>
      </c>
      <c r="R21" s="16">
        <v>548589314662</v>
      </c>
    </row>
  </sheetData>
  <mergeCells count="20">
    <mergeCell ref="A18:B18"/>
    <mergeCell ref="A19:B19"/>
    <mergeCell ref="A20:B20"/>
    <mergeCell ref="A21:B21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10"/>
  <sheetViews>
    <sheetView showGridLines="0" rightToLeft="1" tabSelected="1" workbookViewId="0">
      <selection activeCell="E19" sqref="E19"/>
    </sheetView>
  </sheetViews>
  <sheetFormatPr defaultRowHeight="12.75" x14ac:dyDescent="0.2"/>
  <cols>
    <col min="1" max="1" width="9" bestFit="1" customWidth="1"/>
    <col min="2" max="2" width="54" bestFit="1" customWidth="1"/>
    <col min="3" max="3" width="11" bestFit="1" customWidth="1"/>
    <col min="4" max="4" width="37.42578125" bestFit="1" customWidth="1"/>
    <col min="5" max="5" width="9.5703125" bestFit="1" customWidth="1"/>
    <col min="6" max="6" width="47.42578125" bestFit="1" customWidth="1"/>
    <col min="7" max="7" width="8.7109375" bestFit="1" customWidth="1"/>
    <col min="8" max="8" width="37.85546875" bestFit="1" customWidth="1"/>
    <col min="9" max="9" width="1.28515625" customWidth="1"/>
    <col min="10" max="10" width="0.28515625" customWidth="1"/>
  </cols>
  <sheetData>
    <row r="1" spans="1:9" ht="25.5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</row>
    <row r="2" spans="1:9" ht="25.5" x14ac:dyDescent="0.2">
      <c r="A2" s="59" t="s">
        <v>139</v>
      </c>
      <c r="B2" s="59"/>
      <c r="C2" s="59"/>
      <c r="D2" s="59"/>
      <c r="E2" s="59"/>
      <c r="F2" s="59"/>
      <c r="G2" s="59"/>
      <c r="H2" s="59"/>
      <c r="I2" s="59"/>
    </row>
    <row r="3" spans="1:9" ht="25.5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</row>
    <row r="5" spans="1:9" ht="24" x14ac:dyDescent="0.2">
      <c r="A5" s="1" t="s">
        <v>217</v>
      </c>
      <c r="B5" s="78" t="s">
        <v>218</v>
      </c>
      <c r="C5" s="78"/>
      <c r="D5" s="78"/>
      <c r="E5" s="78"/>
      <c r="F5" s="78"/>
      <c r="G5" s="78"/>
      <c r="H5" s="78"/>
      <c r="I5" s="78"/>
    </row>
    <row r="7" spans="1:9" s="20" customFormat="1" ht="14.45" customHeight="1" x14ac:dyDescent="0.2">
      <c r="B7" s="47" t="s">
        <v>221</v>
      </c>
      <c r="C7" s="47" t="s">
        <v>222</v>
      </c>
      <c r="D7" s="47" t="s">
        <v>223</v>
      </c>
      <c r="E7" s="47" t="s">
        <v>55</v>
      </c>
      <c r="F7" s="47" t="s">
        <v>219</v>
      </c>
      <c r="G7" s="47" t="s">
        <v>224</v>
      </c>
      <c r="H7" s="47" t="s">
        <v>220</v>
      </c>
    </row>
    <row r="8" spans="1:9" s="20" customFormat="1" ht="14.45" customHeight="1" x14ac:dyDescent="0.2">
      <c r="B8" s="47" t="s">
        <v>280</v>
      </c>
      <c r="C8" s="47" t="s">
        <v>113</v>
      </c>
      <c r="D8" s="47" t="s">
        <v>281</v>
      </c>
      <c r="E8" s="48">
        <v>449000</v>
      </c>
      <c r="F8" s="49">
        <v>24166267017</v>
      </c>
      <c r="G8" s="48">
        <v>1000000</v>
      </c>
      <c r="H8" s="50">
        <v>0.34449999999999997</v>
      </c>
    </row>
    <row r="9" spans="1:9" s="20" customFormat="1" ht="14.45" customHeight="1" x14ac:dyDescent="0.2">
      <c r="B9" s="51" t="s">
        <v>282</v>
      </c>
      <c r="C9" s="47" t="s">
        <v>113</v>
      </c>
      <c r="D9" s="47" t="s">
        <v>283</v>
      </c>
      <c r="E9" s="48">
        <v>2000000</v>
      </c>
      <c r="F9" s="49">
        <v>44164383538</v>
      </c>
      <c r="G9" s="48">
        <v>1000000</v>
      </c>
      <c r="H9" s="50">
        <v>0.36149999999999999</v>
      </c>
    </row>
    <row r="10" spans="1:9" x14ac:dyDescent="0.2">
      <c r="B10" s="3"/>
      <c r="C10" s="3"/>
      <c r="D10" s="3"/>
      <c r="E10" s="3"/>
      <c r="F10" s="3"/>
      <c r="G10" s="3"/>
      <c r="H10" s="3"/>
    </row>
  </sheetData>
  <mergeCells count="4">
    <mergeCell ref="A1:I1"/>
    <mergeCell ref="A2:I2"/>
    <mergeCell ref="A3:I3"/>
    <mergeCell ref="B5:I5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62"/>
  <sheetViews>
    <sheetView showGridLines="0" rightToLeft="1" topLeftCell="C1" workbookViewId="0">
      <selection activeCell="A4" sqref="A1:J1048576"/>
    </sheetView>
  </sheetViews>
  <sheetFormatPr defaultRowHeight="12.75" x14ac:dyDescent="0.2"/>
  <cols>
    <col min="1" max="1" width="6.5703125" bestFit="1" customWidth="1"/>
    <col min="2" max="2" width="40.28515625" customWidth="1"/>
    <col min="3" max="3" width="1.28515625" customWidth="1"/>
    <col min="4" max="4" width="27.7109375" bestFit="1" customWidth="1"/>
    <col min="5" max="5" width="1.28515625" customWidth="1"/>
    <col min="6" max="6" width="24.5703125" bestFit="1" customWidth="1"/>
    <col min="7" max="7" width="1.28515625" customWidth="1"/>
    <col min="8" max="8" width="27.7109375" bestFit="1" customWidth="1"/>
    <col min="9" max="9" width="1.28515625" customWidth="1"/>
    <col min="10" max="10" width="24.5703125" bestFit="1" customWidth="1"/>
    <col min="11" max="11" width="0.28515625" customWidth="1"/>
  </cols>
  <sheetData>
    <row r="1" spans="1:10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21.75" customHeight="1" x14ac:dyDescent="0.2">
      <c r="A2" s="59" t="s">
        <v>139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ht="14.45" customHeight="1" x14ac:dyDescent="0.2"/>
    <row r="5" spans="1:10" ht="14.45" customHeight="1" x14ac:dyDescent="0.2">
      <c r="A5" s="1" t="s">
        <v>226</v>
      </c>
      <c r="B5" s="78" t="s">
        <v>227</v>
      </c>
      <c r="C5" s="78"/>
      <c r="D5" s="78"/>
      <c r="E5" s="78"/>
      <c r="F5" s="78"/>
      <c r="G5" s="78"/>
      <c r="H5" s="78"/>
      <c r="I5" s="78"/>
      <c r="J5" s="78"/>
    </row>
    <row r="6" spans="1:10" ht="14.45" customHeight="1" x14ac:dyDescent="0.2">
      <c r="D6" s="79" t="s">
        <v>158</v>
      </c>
      <c r="E6" s="79"/>
      <c r="F6" s="79"/>
      <c r="H6" s="79" t="s">
        <v>159</v>
      </c>
      <c r="I6" s="79"/>
      <c r="J6" s="79"/>
    </row>
    <row r="7" spans="1:10" ht="36.4" customHeight="1" x14ac:dyDescent="0.2">
      <c r="A7" s="79" t="s">
        <v>228</v>
      </c>
      <c r="B7" s="79"/>
      <c r="D7" s="19" t="s">
        <v>229</v>
      </c>
      <c r="E7" s="3"/>
      <c r="F7" s="19" t="s">
        <v>230</v>
      </c>
      <c r="H7" s="19" t="s">
        <v>229</v>
      </c>
      <c r="I7" s="3"/>
      <c r="J7" s="19" t="s">
        <v>230</v>
      </c>
    </row>
    <row r="8" spans="1:10" ht="21.75" customHeight="1" x14ac:dyDescent="0.2">
      <c r="A8" s="70" t="s">
        <v>121</v>
      </c>
      <c r="B8" s="70"/>
      <c r="D8" s="6">
        <v>156516</v>
      </c>
      <c r="F8" s="7"/>
      <c r="H8" s="6">
        <v>283536</v>
      </c>
      <c r="J8" s="7"/>
    </row>
    <row r="9" spans="1:10" ht="21.75" customHeight="1" x14ac:dyDescent="0.2">
      <c r="A9" s="74" t="s">
        <v>122</v>
      </c>
      <c r="B9" s="74"/>
      <c r="D9" s="9">
        <v>92648</v>
      </c>
      <c r="F9" s="10"/>
      <c r="H9" s="9">
        <v>311760654</v>
      </c>
      <c r="J9" s="10"/>
    </row>
    <row r="10" spans="1:10" ht="21.75" customHeight="1" x14ac:dyDescent="0.2">
      <c r="A10" s="74" t="s">
        <v>123</v>
      </c>
      <c r="B10" s="74"/>
      <c r="D10" s="9">
        <v>0</v>
      </c>
      <c r="F10" s="10"/>
      <c r="H10" s="9">
        <v>1742765</v>
      </c>
      <c r="J10" s="10"/>
    </row>
    <row r="11" spans="1:10" ht="21.75" customHeight="1" x14ac:dyDescent="0.2">
      <c r="A11" s="74" t="s">
        <v>124</v>
      </c>
      <c r="B11" s="74"/>
      <c r="D11" s="9">
        <v>3269338786</v>
      </c>
      <c r="F11" s="10"/>
      <c r="H11" s="9">
        <v>7488981644</v>
      </c>
      <c r="J11" s="10"/>
    </row>
    <row r="12" spans="1:10" ht="21.75" customHeight="1" x14ac:dyDescent="0.2">
      <c r="A12" s="74" t="s">
        <v>125</v>
      </c>
      <c r="B12" s="74"/>
      <c r="D12" s="9">
        <v>1464696</v>
      </c>
      <c r="F12" s="10"/>
      <c r="H12" s="9">
        <v>13304655</v>
      </c>
      <c r="J12" s="10"/>
    </row>
    <row r="13" spans="1:10" ht="21.75" customHeight="1" x14ac:dyDescent="0.2">
      <c r="A13" s="74" t="s">
        <v>126</v>
      </c>
      <c r="B13" s="74"/>
      <c r="D13" s="9">
        <v>255295</v>
      </c>
      <c r="F13" s="10"/>
      <c r="H13" s="9">
        <v>681817</v>
      </c>
      <c r="J13" s="10"/>
    </row>
    <row r="14" spans="1:10" ht="21.75" customHeight="1" x14ac:dyDescent="0.2">
      <c r="A14" s="74" t="s">
        <v>231</v>
      </c>
      <c r="B14" s="74"/>
      <c r="D14" s="9">
        <v>0</v>
      </c>
      <c r="F14" s="10"/>
      <c r="H14" s="9">
        <v>-1818647942</v>
      </c>
      <c r="J14" s="10"/>
    </row>
    <row r="15" spans="1:10" ht="21.75" customHeight="1" x14ac:dyDescent="0.2">
      <c r="A15" s="74" t="s">
        <v>131</v>
      </c>
      <c r="B15" s="74"/>
      <c r="D15" s="9">
        <v>0</v>
      </c>
      <c r="F15" s="10"/>
      <c r="H15" s="9">
        <v>1918109892</v>
      </c>
      <c r="J15" s="10"/>
    </row>
    <row r="16" spans="1:10" ht="21.75" customHeight="1" x14ac:dyDescent="0.2">
      <c r="A16" s="74" t="s">
        <v>232</v>
      </c>
      <c r="B16" s="74"/>
      <c r="D16" s="9">
        <v>0</v>
      </c>
      <c r="F16" s="10"/>
      <c r="H16" s="9">
        <v>21591134886</v>
      </c>
      <c r="J16" s="10"/>
    </row>
    <row r="17" spans="1:10" ht="21.75" customHeight="1" x14ac:dyDescent="0.2">
      <c r="A17" s="74" t="s">
        <v>127</v>
      </c>
      <c r="B17" s="74"/>
      <c r="D17" s="9">
        <v>0</v>
      </c>
      <c r="F17" s="10"/>
      <c r="H17" s="9">
        <v>18514373</v>
      </c>
      <c r="J17" s="10"/>
    </row>
    <row r="18" spans="1:10" ht="21.75" customHeight="1" x14ac:dyDescent="0.2">
      <c r="A18" s="74" t="s">
        <v>131</v>
      </c>
      <c r="B18" s="74"/>
      <c r="D18" s="9">
        <v>0</v>
      </c>
      <c r="F18" s="10"/>
      <c r="H18" s="9">
        <v>10205090503</v>
      </c>
      <c r="J18" s="10"/>
    </row>
    <row r="19" spans="1:10" ht="21.75" customHeight="1" x14ac:dyDescent="0.2">
      <c r="A19" s="74" t="s">
        <v>131</v>
      </c>
      <c r="B19" s="74"/>
      <c r="D19" s="9">
        <v>0</v>
      </c>
      <c r="F19" s="10"/>
      <c r="H19" s="9">
        <v>13806826499</v>
      </c>
      <c r="J19" s="10"/>
    </row>
    <row r="20" spans="1:10" ht="21.75" customHeight="1" x14ac:dyDescent="0.2">
      <c r="A20" s="74" t="s">
        <v>231</v>
      </c>
      <c r="B20" s="74"/>
      <c r="D20" s="9">
        <v>0</v>
      </c>
      <c r="F20" s="10"/>
      <c r="H20" s="9">
        <v>11475465</v>
      </c>
      <c r="J20" s="10"/>
    </row>
    <row r="21" spans="1:10" ht="21.75" customHeight="1" x14ac:dyDescent="0.2">
      <c r="A21" s="74" t="s">
        <v>138</v>
      </c>
      <c r="B21" s="74"/>
      <c r="D21" s="9">
        <v>0</v>
      </c>
      <c r="F21" s="10"/>
      <c r="H21" s="9">
        <v>8040171097</v>
      </c>
      <c r="J21" s="10"/>
    </row>
    <row r="22" spans="1:10" ht="21.75" customHeight="1" x14ac:dyDescent="0.2">
      <c r="A22" s="74" t="s">
        <v>131</v>
      </c>
      <c r="B22" s="74"/>
      <c r="D22" s="9">
        <v>0</v>
      </c>
      <c r="F22" s="10"/>
      <c r="H22" s="9">
        <v>11707761086</v>
      </c>
      <c r="J22" s="10"/>
    </row>
    <row r="23" spans="1:10" ht="21.75" customHeight="1" x14ac:dyDescent="0.2">
      <c r="A23" s="74" t="s">
        <v>137</v>
      </c>
      <c r="B23" s="74"/>
      <c r="D23" s="9">
        <v>0</v>
      </c>
      <c r="F23" s="10"/>
      <c r="H23" s="9">
        <v>28824186852</v>
      </c>
      <c r="J23" s="10"/>
    </row>
    <row r="24" spans="1:10" ht="21.75" customHeight="1" x14ac:dyDescent="0.2">
      <c r="A24" s="74" t="s">
        <v>138</v>
      </c>
      <c r="B24" s="74"/>
      <c r="D24" s="9">
        <v>0</v>
      </c>
      <c r="F24" s="10"/>
      <c r="H24" s="9">
        <v>5835618260</v>
      </c>
      <c r="J24" s="10"/>
    </row>
    <row r="25" spans="1:10" ht="21.75" customHeight="1" x14ac:dyDescent="0.2">
      <c r="A25" s="74" t="s">
        <v>131</v>
      </c>
      <c r="B25" s="74"/>
      <c r="D25" s="9">
        <v>0</v>
      </c>
      <c r="F25" s="10"/>
      <c r="H25" s="9">
        <v>2498630136</v>
      </c>
      <c r="J25" s="10"/>
    </row>
    <row r="26" spans="1:10" ht="21.75" customHeight="1" x14ac:dyDescent="0.2">
      <c r="A26" s="74" t="s">
        <v>128</v>
      </c>
      <c r="B26" s="74"/>
      <c r="D26" s="9">
        <v>0</v>
      </c>
      <c r="F26" s="10"/>
      <c r="H26" s="9">
        <v>64642</v>
      </c>
      <c r="J26" s="10"/>
    </row>
    <row r="27" spans="1:10" ht="21.75" customHeight="1" x14ac:dyDescent="0.2">
      <c r="A27" s="74" t="s">
        <v>132</v>
      </c>
      <c r="B27" s="74"/>
      <c r="D27" s="9">
        <v>0</v>
      </c>
      <c r="F27" s="10"/>
      <c r="H27" s="9">
        <v>11095881781</v>
      </c>
      <c r="J27" s="10"/>
    </row>
    <row r="28" spans="1:10" ht="21.75" customHeight="1" x14ac:dyDescent="0.2">
      <c r="A28" s="74" t="s">
        <v>132</v>
      </c>
      <c r="B28" s="74"/>
      <c r="D28" s="9">
        <v>0</v>
      </c>
      <c r="F28" s="10"/>
      <c r="H28" s="9">
        <v>2178076164</v>
      </c>
      <c r="J28" s="10"/>
    </row>
    <row r="29" spans="1:10" ht="21.75" customHeight="1" x14ac:dyDescent="0.2">
      <c r="A29" s="74" t="s">
        <v>137</v>
      </c>
      <c r="B29" s="74"/>
      <c r="D29" s="9">
        <v>0</v>
      </c>
      <c r="F29" s="10"/>
      <c r="H29" s="9">
        <v>11094849315</v>
      </c>
      <c r="J29" s="10"/>
    </row>
    <row r="30" spans="1:10" ht="21.75" customHeight="1" x14ac:dyDescent="0.2">
      <c r="A30" s="74" t="s">
        <v>132</v>
      </c>
      <c r="B30" s="74"/>
      <c r="D30" s="9">
        <v>0</v>
      </c>
      <c r="F30" s="10"/>
      <c r="H30" s="9">
        <v>2780128356</v>
      </c>
      <c r="J30" s="10"/>
    </row>
    <row r="31" spans="1:10" ht="21.75" customHeight="1" x14ac:dyDescent="0.2">
      <c r="A31" s="74" t="s">
        <v>132</v>
      </c>
      <c r="B31" s="74"/>
      <c r="D31" s="9">
        <v>0</v>
      </c>
      <c r="F31" s="10"/>
      <c r="H31" s="9">
        <v>1347935890</v>
      </c>
      <c r="J31" s="10"/>
    </row>
    <row r="32" spans="1:10" ht="21.75" customHeight="1" x14ac:dyDescent="0.2">
      <c r="A32" s="74" t="s">
        <v>136</v>
      </c>
      <c r="B32" s="74"/>
      <c r="D32" s="9">
        <v>109589044</v>
      </c>
      <c r="F32" s="10"/>
      <c r="H32" s="9">
        <v>52116438355</v>
      </c>
      <c r="J32" s="10"/>
    </row>
    <row r="33" spans="1:10" ht="21.75" customHeight="1" x14ac:dyDescent="0.2">
      <c r="A33" s="74" t="s">
        <v>129</v>
      </c>
      <c r="B33" s="74"/>
      <c r="D33" s="9">
        <v>92381</v>
      </c>
      <c r="F33" s="10"/>
      <c r="H33" s="9">
        <v>315437</v>
      </c>
      <c r="J33" s="10"/>
    </row>
    <row r="34" spans="1:10" ht="21.75" customHeight="1" x14ac:dyDescent="0.2">
      <c r="A34" s="74" t="s">
        <v>122</v>
      </c>
      <c r="B34" s="74"/>
      <c r="D34" s="9">
        <v>189041105</v>
      </c>
      <c r="F34" s="10"/>
      <c r="H34" s="9">
        <v>29556164380</v>
      </c>
      <c r="J34" s="10"/>
    </row>
    <row r="35" spans="1:10" ht="21.75" customHeight="1" x14ac:dyDescent="0.2">
      <c r="A35" s="74" t="s">
        <v>233</v>
      </c>
      <c r="B35" s="74"/>
      <c r="D35" s="9">
        <v>0</v>
      </c>
      <c r="F35" s="10"/>
      <c r="H35" s="9">
        <v>22855068492</v>
      </c>
      <c r="J35" s="10"/>
    </row>
    <row r="36" spans="1:10" ht="21.75" customHeight="1" x14ac:dyDescent="0.2">
      <c r="A36" s="74" t="s">
        <v>136</v>
      </c>
      <c r="B36" s="74"/>
      <c r="D36" s="9">
        <v>1978520572</v>
      </c>
      <c r="F36" s="10"/>
      <c r="H36" s="9">
        <v>59196328765</v>
      </c>
      <c r="J36" s="10"/>
    </row>
    <row r="37" spans="1:10" ht="21.75" customHeight="1" x14ac:dyDescent="0.2">
      <c r="A37" s="74" t="s">
        <v>130</v>
      </c>
      <c r="B37" s="74"/>
      <c r="D37" s="9">
        <v>140871</v>
      </c>
      <c r="F37" s="10"/>
      <c r="H37" s="9">
        <v>16652817</v>
      </c>
      <c r="J37" s="10"/>
    </row>
    <row r="38" spans="1:10" ht="21.75" customHeight="1" x14ac:dyDescent="0.2">
      <c r="A38" s="74" t="s">
        <v>234</v>
      </c>
      <c r="B38" s="74"/>
      <c r="D38" s="9">
        <v>0</v>
      </c>
      <c r="F38" s="10"/>
      <c r="H38" s="9">
        <v>69049315067</v>
      </c>
      <c r="J38" s="10"/>
    </row>
    <row r="39" spans="1:10" ht="21.75" customHeight="1" x14ac:dyDescent="0.2">
      <c r="A39" s="74" t="s">
        <v>131</v>
      </c>
      <c r="B39" s="74"/>
      <c r="D39" s="9">
        <v>4931506830</v>
      </c>
      <c r="F39" s="10"/>
      <c r="H39" s="9">
        <v>31890410834</v>
      </c>
      <c r="J39" s="10"/>
    </row>
    <row r="40" spans="1:10" ht="21.75" customHeight="1" x14ac:dyDescent="0.2">
      <c r="A40" s="74" t="s">
        <v>138</v>
      </c>
      <c r="B40" s="74"/>
      <c r="D40" s="9">
        <v>82194796</v>
      </c>
      <c r="F40" s="10"/>
      <c r="H40" s="9">
        <v>12657537136</v>
      </c>
      <c r="J40" s="10"/>
    </row>
    <row r="41" spans="1:10" ht="21.75" customHeight="1" x14ac:dyDescent="0.2">
      <c r="A41" s="74" t="s">
        <v>131</v>
      </c>
      <c r="B41" s="74"/>
      <c r="D41" s="9">
        <v>1317534246</v>
      </c>
      <c r="F41" s="10"/>
      <c r="H41" s="9">
        <v>28421095878</v>
      </c>
      <c r="J41" s="10"/>
    </row>
    <row r="42" spans="1:10" ht="21.75" customHeight="1" x14ac:dyDescent="0.2">
      <c r="A42" s="74" t="s">
        <v>131</v>
      </c>
      <c r="B42" s="74"/>
      <c r="D42" s="9">
        <v>0</v>
      </c>
      <c r="F42" s="10"/>
      <c r="H42" s="9">
        <v>21914301351</v>
      </c>
      <c r="J42" s="10"/>
    </row>
    <row r="43" spans="1:10" ht="21.75" customHeight="1" x14ac:dyDescent="0.2">
      <c r="A43" s="74" t="s">
        <v>234</v>
      </c>
      <c r="B43" s="74"/>
      <c r="D43" s="9">
        <v>0</v>
      </c>
      <c r="F43" s="10"/>
      <c r="H43" s="9">
        <v>36860273972</v>
      </c>
      <c r="J43" s="10"/>
    </row>
    <row r="44" spans="1:10" ht="21.75" customHeight="1" x14ac:dyDescent="0.2">
      <c r="A44" s="74" t="s">
        <v>132</v>
      </c>
      <c r="B44" s="74"/>
      <c r="D44" s="9">
        <v>82191780</v>
      </c>
      <c r="F44" s="10"/>
      <c r="H44" s="9">
        <v>10191780720</v>
      </c>
      <c r="J44" s="10"/>
    </row>
    <row r="45" spans="1:10" ht="21.75" customHeight="1" x14ac:dyDescent="0.2">
      <c r="A45" s="74" t="s">
        <v>136</v>
      </c>
      <c r="B45" s="74"/>
      <c r="D45" s="9">
        <v>1684931528</v>
      </c>
      <c r="F45" s="10"/>
      <c r="H45" s="9">
        <v>52657534246</v>
      </c>
      <c r="J45" s="10"/>
    </row>
    <row r="46" spans="1:10" ht="21.75" customHeight="1" x14ac:dyDescent="0.2">
      <c r="A46" s="74" t="s">
        <v>235</v>
      </c>
      <c r="B46" s="74"/>
      <c r="D46" s="9">
        <v>0</v>
      </c>
      <c r="F46" s="10"/>
      <c r="H46" s="9">
        <v>19347303091</v>
      </c>
      <c r="J46" s="10"/>
    </row>
    <row r="47" spans="1:10" ht="21.75" customHeight="1" x14ac:dyDescent="0.2">
      <c r="A47" s="74" t="s">
        <v>132</v>
      </c>
      <c r="B47" s="74"/>
      <c r="D47" s="9">
        <v>0</v>
      </c>
      <c r="F47" s="10"/>
      <c r="H47" s="9">
        <v>26408219166</v>
      </c>
      <c r="J47" s="10"/>
    </row>
    <row r="48" spans="1:10" ht="21.75" customHeight="1" x14ac:dyDescent="0.2">
      <c r="A48" s="74" t="s">
        <v>133</v>
      </c>
      <c r="B48" s="74"/>
      <c r="D48" s="9">
        <v>10144109567</v>
      </c>
      <c r="F48" s="10"/>
      <c r="H48" s="9">
        <v>43678356127</v>
      </c>
      <c r="J48" s="10"/>
    </row>
    <row r="49" spans="1:10" ht="21.75" customHeight="1" x14ac:dyDescent="0.2">
      <c r="A49" s="74" t="s">
        <v>135</v>
      </c>
      <c r="B49" s="74"/>
      <c r="D49" s="9">
        <v>4110</v>
      </c>
      <c r="F49" s="10"/>
      <c r="H49" s="9">
        <v>8220</v>
      </c>
      <c r="J49" s="10"/>
    </row>
    <row r="50" spans="1:10" ht="21.75" customHeight="1" x14ac:dyDescent="0.2">
      <c r="A50" s="74" t="s">
        <v>131</v>
      </c>
      <c r="B50" s="74"/>
      <c r="D50" s="9">
        <v>835616438</v>
      </c>
      <c r="F50" s="10"/>
      <c r="H50" s="9">
        <v>51808219156</v>
      </c>
      <c r="J50" s="10"/>
    </row>
    <row r="51" spans="1:10" ht="21.75" customHeight="1" x14ac:dyDescent="0.2">
      <c r="A51" s="74" t="s">
        <v>136</v>
      </c>
      <c r="B51" s="74"/>
      <c r="D51" s="9">
        <v>372328821</v>
      </c>
      <c r="F51" s="10"/>
      <c r="H51" s="9">
        <v>9547397259</v>
      </c>
      <c r="J51" s="10"/>
    </row>
    <row r="52" spans="1:10" ht="21.75" customHeight="1" x14ac:dyDescent="0.2">
      <c r="A52" s="74" t="s">
        <v>136</v>
      </c>
      <c r="B52" s="74"/>
      <c r="D52" s="9">
        <v>1692876734</v>
      </c>
      <c r="F52" s="10"/>
      <c r="H52" s="9">
        <v>38794246574</v>
      </c>
      <c r="J52" s="10"/>
    </row>
    <row r="53" spans="1:10" ht="21.75" customHeight="1" x14ac:dyDescent="0.2">
      <c r="A53" s="74" t="s">
        <v>137</v>
      </c>
      <c r="B53" s="74"/>
      <c r="D53" s="9">
        <v>1504109587</v>
      </c>
      <c r="F53" s="10"/>
      <c r="H53" s="9">
        <v>31084931504</v>
      </c>
      <c r="J53" s="10"/>
    </row>
    <row r="54" spans="1:10" ht="21.75" customHeight="1" x14ac:dyDescent="0.2">
      <c r="A54" s="74" t="s">
        <v>133</v>
      </c>
      <c r="B54" s="74"/>
      <c r="D54" s="9">
        <v>12575342460</v>
      </c>
      <c r="F54" s="10"/>
      <c r="H54" s="9">
        <v>34791780806</v>
      </c>
      <c r="J54" s="10"/>
    </row>
    <row r="55" spans="1:10" ht="21.75" customHeight="1" x14ac:dyDescent="0.2">
      <c r="A55" s="74" t="s">
        <v>138</v>
      </c>
      <c r="B55" s="74"/>
      <c r="D55" s="9">
        <v>181918887</v>
      </c>
      <c r="F55" s="10"/>
      <c r="H55" s="9">
        <v>2647672287</v>
      </c>
      <c r="J55" s="10"/>
    </row>
    <row r="56" spans="1:10" ht="21.75" customHeight="1" x14ac:dyDescent="0.2">
      <c r="A56" s="74" t="s">
        <v>138</v>
      </c>
      <c r="B56" s="74"/>
      <c r="D56" s="9">
        <v>1586302993</v>
      </c>
      <c r="F56" s="10"/>
      <c r="H56" s="9">
        <v>3723289273</v>
      </c>
      <c r="J56" s="10"/>
    </row>
    <row r="57" spans="1:10" ht="21.75" customHeight="1" x14ac:dyDescent="0.2">
      <c r="A57" s="74" t="s">
        <v>138</v>
      </c>
      <c r="B57" s="74"/>
      <c r="D57" s="9">
        <v>5058976410</v>
      </c>
      <c r="F57" s="10"/>
      <c r="H57" s="9">
        <v>6576669333</v>
      </c>
      <c r="J57" s="10"/>
    </row>
    <row r="58" spans="1:10" ht="21.75" customHeight="1" x14ac:dyDescent="0.2">
      <c r="A58" s="74" t="s">
        <v>131</v>
      </c>
      <c r="B58" s="74"/>
      <c r="D58" s="9">
        <v>1553424642</v>
      </c>
      <c r="F58" s="10"/>
      <c r="H58" s="9">
        <v>1553424642</v>
      </c>
      <c r="J58" s="10"/>
    </row>
    <row r="59" spans="1:10" ht="21.75" customHeight="1" x14ac:dyDescent="0.2">
      <c r="A59" s="74" t="s">
        <v>138</v>
      </c>
      <c r="B59" s="74"/>
      <c r="D59" s="9">
        <v>1846353003</v>
      </c>
      <c r="F59" s="10"/>
      <c r="H59" s="9">
        <v>1846353003</v>
      </c>
      <c r="J59" s="10"/>
    </row>
    <row r="60" spans="1:10" ht="21.75" customHeight="1" x14ac:dyDescent="0.2">
      <c r="A60" s="74" t="s">
        <v>131</v>
      </c>
      <c r="B60" s="74"/>
      <c r="D60" s="9">
        <v>1058136984</v>
      </c>
      <c r="F60" s="10"/>
      <c r="H60" s="9">
        <v>1058136984</v>
      </c>
      <c r="J60" s="10"/>
    </row>
    <row r="61" spans="1:10" ht="21.75" customHeight="1" x14ac:dyDescent="0.2">
      <c r="A61" s="75" t="s">
        <v>131</v>
      </c>
      <c r="B61" s="75"/>
      <c r="D61" s="13">
        <v>1467123285</v>
      </c>
      <c r="F61" s="14"/>
      <c r="H61" s="13">
        <v>1467123285</v>
      </c>
      <c r="J61" s="14"/>
    </row>
    <row r="62" spans="1:10" ht="21.75" customHeight="1" x14ac:dyDescent="0.2">
      <c r="A62" s="77" t="s">
        <v>52</v>
      </c>
      <c r="B62" s="77"/>
      <c r="D62" s="16">
        <v>53523675015</v>
      </c>
      <c r="F62" s="16"/>
      <c r="H62" s="16">
        <v>840668910486</v>
      </c>
      <c r="J62" s="16"/>
    </row>
  </sheetData>
  <mergeCells count="62">
    <mergeCell ref="A62:B62"/>
    <mergeCell ref="A57:B57"/>
    <mergeCell ref="A58:B58"/>
    <mergeCell ref="A59:B59"/>
    <mergeCell ref="A60:B60"/>
    <mergeCell ref="A61:B61"/>
    <mergeCell ref="A52:B52"/>
    <mergeCell ref="A53:B53"/>
    <mergeCell ref="A54:B54"/>
    <mergeCell ref="A55:B55"/>
    <mergeCell ref="A56:B56"/>
    <mergeCell ref="A47:B47"/>
    <mergeCell ref="A48:B48"/>
    <mergeCell ref="A49:B49"/>
    <mergeCell ref="A50:B50"/>
    <mergeCell ref="A51:B51"/>
    <mergeCell ref="A42:B42"/>
    <mergeCell ref="A43:B43"/>
    <mergeCell ref="A44:B44"/>
    <mergeCell ref="A45:B45"/>
    <mergeCell ref="A46:B46"/>
    <mergeCell ref="A37:B37"/>
    <mergeCell ref="A38:B38"/>
    <mergeCell ref="A39:B39"/>
    <mergeCell ref="A40:B40"/>
    <mergeCell ref="A41:B41"/>
    <mergeCell ref="A32:B32"/>
    <mergeCell ref="A33:B33"/>
    <mergeCell ref="A34:B34"/>
    <mergeCell ref="A35:B35"/>
    <mergeCell ref="A36:B36"/>
    <mergeCell ref="A27:B27"/>
    <mergeCell ref="A28:B28"/>
    <mergeCell ref="A29:B29"/>
    <mergeCell ref="A30:B30"/>
    <mergeCell ref="A31:B31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showGridLines="0" showRowColHeaders="0" rightToLeft="1" workbookViewId="0">
      <selection activeCell="B16" sqref="B16:B17"/>
    </sheetView>
  </sheetViews>
  <sheetFormatPr defaultRowHeight="12.75" x14ac:dyDescent="0.2"/>
  <cols>
    <col min="1" max="1" width="6.5703125" bestFit="1" customWidth="1"/>
    <col min="2" max="2" width="41.5703125" customWidth="1"/>
    <col min="3" max="3" width="1.28515625" customWidth="1"/>
    <col min="4" max="4" width="12.140625" bestFit="1" customWidth="1"/>
    <col min="5" max="5" width="1.28515625" customWidth="1"/>
    <col min="6" max="6" width="12" bestFit="1" customWidth="1"/>
    <col min="7" max="7" width="0.28515625" customWidth="1"/>
  </cols>
  <sheetData>
    <row r="1" spans="1:6" ht="29.1" customHeight="1" x14ac:dyDescent="0.2">
      <c r="A1" s="59" t="s">
        <v>0</v>
      </c>
      <c r="B1" s="59"/>
      <c r="C1" s="59"/>
      <c r="D1" s="59"/>
      <c r="E1" s="59"/>
      <c r="F1" s="59"/>
    </row>
    <row r="2" spans="1:6" ht="21.75" customHeight="1" x14ac:dyDescent="0.2">
      <c r="A2" s="59" t="s">
        <v>139</v>
      </c>
      <c r="B2" s="59"/>
      <c r="C2" s="59"/>
      <c r="D2" s="59"/>
      <c r="E2" s="59"/>
      <c r="F2" s="59"/>
    </row>
    <row r="3" spans="1:6" ht="21.75" customHeight="1" x14ac:dyDescent="0.2">
      <c r="A3" s="59" t="s">
        <v>2</v>
      </c>
      <c r="B3" s="59"/>
      <c r="C3" s="59"/>
      <c r="D3" s="59"/>
      <c r="E3" s="59"/>
      <c r="F3" s="59"/>
    </row>
    <row r="4" spans="1:6" ht="14.45" customHeight="1" x14ac:dyDescent="0.2"/>
    <row r="5" spans="1:6" ht="29.1" customHeight="1" x14ac:dyDescent="0.2">
      <c r="A5" s="1" t="s">
        <v>236</v>
      </c>
      <c r="B5" s="78" t="s">
        <v>154</v>
      </c>
      <c r="C5" s="78"/>
      <c r="D5" s="78"/>
      <c r="E5" s="78"/>
      <c r="F5" s="78"/>
    </row>
    <row r="6" spans="1:6" ht="14.45" customHeight="1" x14ac:dyDescent="0.2">
      <c r="D6" s="2" t="s">
        <v>158</v>
      </c>
      <c r="F6" s="2" t="s">
        <v>9</v>
      </c>
    </row>
    <row r="7" spans="1:6" ht="14.45" customHeight="1" x14ac:dyDescent="0.2">
      <c r="A7" s="79" t="s">
        <v>154</v>
      </c>
      <c r="B7" s="79"/>
      <c r="D7" s="4" t="s">
        <v>118</v>
      </c>
      <c r="F7" s="4" t="s">
        <v>118</v>
      </c>
    </row>
    <row r="8" spans="1:6" ht="21.75" customHeight="1" x14ac:dyDescent="0.2">
      <c r="A8" s="70" t="s">
        <v>154</v>
      </c>
      <c r="B8" s="70"/>
      <c r="D8" s="6">
        <v>0</v>
      </c>
      <c r="F8" s="6">
        <v>94454413</v>
      </c>
    </row>
    <row r="9" spans="1:6" ht="21.75" customHeight="1" x14ac:dyDescent="0.2">
      <c r="A9" s="74" t="s">
        <v>237</v>
      </c>
      <c r="B9" s="74"/>
      <c r="D9" s="9">
        <v>0</v>
      </c>
      <c r="F9" s="9">
        <v>209625713</v>
      </c>
    </row>
    <row r="10" spans="1:6" ht="21.75" customHeight="1" x14ac:dyDescent="0.2">
      <c r="A10" s="75" t="s">
        <v>238</v>
      </c>
      <c r="B10" s="75"/>
      <c r="D10" s="13">
        <v>219939034</v>
      </c>
      <c r="F10" s="13">
        <v>625601374</v>
      </c>
    </row>
    <row r="11" spans="1:6" ht="21.75" customHeight="1" x14ac:dyDescent="0.2">
      <c r="A11" s="77" t="s">
        <v>52</v>
      </c>
      <c r="B11" s="77"/>
      <c r="D11" s="16">
        <v>219939034</v>
      </c>
      <c r="F11" s="16">
        <v>929681500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20"/>
  <sheetViews>
    <sheetView showGridLines="0" rightToLeft="1" topLeftCell="F1" workbookViewId="0">
      <selection activeCell="A23" sqref="A23"/>
    </sheetView>
  </sheetViews>
  <sheetFormatPr defaultRowHeight="12.75" x14ac:dyDescent="0.2"/>
  <cols>
    <col min="1" max="1" width="29.85546875" bestFit="1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2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2" bestFit="1" customWidth="1"/>
    <col min="18" max="18" width="1.28515625" customWidth="1"/>
    <col min="19" max="19" width="20" bestFit="1" customWidth="1"/>
    <col min="20" max="20" width="0.28515625" customWidth="1"/>
  </cols>
  <sheetData>
    <row r="1" spans="1:19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</row>
    <row r="2" spans="1:19" ht="21.75" customHeight="1" x14ac:dyDescent="0.2">
      <c r="A2" s="59" t="s">
        <v>139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19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19" ht="14.45" customHeight="1" x14ac:dyDescent="0.2"/>
    <row r="5" spans="1:19" ht="14.45" customHeight="1" x14ac:dyDescent="0.2">
      <c r="A5" s="78" t="s">
        <v>161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</row>
    <row r="6" spans="1:19" ht="14.45" customHeight="1" x14ac:dyDescent="0.2">
      <c r="A6" s="79" t="s">
        <v>53</v>
      </c>
      <c r="C6" s="79" t="s">
        <v>239</v>
      </c>
      <c r="D6" s="79"/>
      <c r="E6" s="79"/>
      <c r="F6" s="79"/>
      <c r="G6" s="79"/>
      <c r="I6" s="79" t="s">
        <v>158</v>
      </c>
      <c r="J6" s="79"/>
      <c r="K6" s="79"/>
      <c r="L6" s="79"/>
      <c r="M6" s="79"/>
      <c r="O6" s="79" t="s">
        <v>159</v>
      </c>
      <c r="P6" s="79"/>
      <c r="Q6" s="79"/>
      <c r="R6" s="79"/>
      <c r="S6" s="79"/>
    </row>
    <row r="7" spans="1:19" ht="29.1" customHeight="1" x14ac:dyDescent="0.2">
      <c r="A7" s="79"/>
      <c r="C7" s="19" t="s">
        <v>240</v>
      </c>
      <c r="D7" s="3"/>
      <c r="E7" s="19" t="s">
        <v>241</v>
      </c>
      <c r="F7" s="3"/>
      <c r="G7" s="19" t="s">
        <v>242</v>
      </c>
      <c r="I7" s="19" t="s">
        <v>243</v>
      </c>
      <c r="J7" s="3"/>
      <c r="K7" s="19" t="s">
        <v>244</v>
      </c>
      <c r="L7" s="3"/>
      <c r="M7" s="19" t="s">
        <v>245</v>
      </c>
      <c r="O7" s="19" t="s">
        <v>243</v>
      </c>
      <c r="P7" s="3"/>
      <c r="Q7" s="19" t="s">
        <v>244</v>
      </c>
      <c r="R7" s="3"/>
      <c r="S7" s="19" t="s">
        <v>245</v>
      </c>
    </row>
    <row r="8" spans="1:19" ht="21.75" customHeight="1" x14ac:dyDescent="0.2">
      <c r="A8" s="5" t="s">
        <v>184</v>
      </c>
      <c r="C8" s="5" t="s">
        <v>246</v>
      </c>
      <c r="E8" s="6">
        <v>1</v>
      </c>
      <c r="G8" s="6">
        <v>1000</v>
      </c>
      <c r="I8" s="6">
        <v>0</v>
      </c>
      <c r="K8" s="6">
        <v>0</v>
      </c>
      <c r="M8" s="6">
        <v>0</v>
      </c>
      <c r="O8" s="6">
        <v>1000</v>
      </c>
      <c r="Q8" s="6">
        <v>0</v>
      </c>
      <c r="S8" s="6">
        <v>1000</v>
      </c>
    </row>
    <row r="9" spans="1:19" ht="21.75" customHeight="1" x14ac:dyDescent="0.2">
      <c r="A9" s="8" t="s">
        <v>45</v>
      </c>
      <c r="C9" s="8" t="s">
        <v>247</v>
      </c>
      <c r="E9" s="9">
        <v>12000000</v>
      </c>
      <c r="G9" s="9">
        <v>40</v>
      </c>
      <c r="I9" s="9">
        <v>0</v>
      </c>
      <c r="K9" s="9">
        <v>0</v>
      </c>
      <c r="M9" s="9">
        <v>0</v>
      </c>
      <c r="O9" s="9">
        <v>480000000</v>
      </c>
      <c r="Q9" s="9">
        <v>0</v>
      </c>
      <c r="S9" s="9">
        <v>480000000</v>
      </c>
    </row>
    <row r="10" spans="1:19" ht="21.75" customHeight="1" x14ac:dyDescent="0.2">
      <c r="A10" s="8" t="s">
        <v>41</v>
      </c>
      <c r="C10" s="8" t="s">
        <v>248</v>
      </c>
      <c r="E10" s="9">
        <v>2263921</v>
      </c>
      <c r="G10" s="9">
        <v>620</v>
      </c>
      <c r="I10" s="9">
        <v>0</v>
      </c>
      <c r="K10" s="9">
        <v>0</v>
      </c>
      <c r="M10" s="9">
        <v>0</v>
      </c>
      <c r="O10" s="9">
        <v>1403631020</v>
      </c>
      <c r="Q10" s="9">
        <v>46477848</v>
      </c>
      <c r="S10" s="9">
        <v>1357153172</v>
      </c>
    </row>
    <row r="11" spans="1:19" ht="21.75" customHeight="1" x14ac:dyDescent="0.2">
      <c r="A11" s="8" t="s">
        <v>196</v>
      </c>
      <c r="C11" s="8" t="s">
        <v>249</v>
      </c>
      <c r="E11" s="9">
        <v>1860909</v>
      </c>
      <c r="G11" s="9">
        <v>48</v>
      </c>
      <c r="I11" s="9">
        <v>0</v>
      </c>
      <c r="K11" s="9">
        <v>0</v>
      </c>
      <c r="M11" s="9">
        <v>0</v>
      </c>
      <c r="O11" s="9">
        <v>89323632</v>
      </c>
      <c r="Q11" s="9">
        <v>0</v>
      </c>
      <c r="S11" s="9">
        <v>89323632</v>
      </c>
    </row>
    <row r="12" spans="1:19" ht="21.75" customHeight="1" x14ac:dyDescent="0.2">
      <c r="A12" s="8" t="s">
        <v>181</v>
      </c>
      <c r="C12" s="8" t="s">
        <v>250</v>
      </c>
      <c r="E12" s="9">
        <v>1130000</v>
      </c>
      <c r="G12" s="9">
        <v>2320</v>
      </c>
      <c r="I12" s="9">
        <v>0</v>
      </c>
      <c r="K12" s="9">
        <v>0</v>
      </c>
      <c r="M12" s="9">
        <v>0</v>
      </c>
      <c r="O12" s="9">
        <v>2621600000</v>
      </c>
      <c r="Q12" s="9">
        <v>0</v>
      </c>
      <c r="S12" s="9">
        <v>2621600000</v>
      </c>
    </row>
    <row r="13" spans="1:19" ht="21.75" customHeight="1" x14ac:dyDescent="0.2">
      <c r="A13" s="8" t="s">
        <v>27</v>
      </c>
      <c r="C13" s="8" t="s">
        <v>251</v>
      </c>
      <c r="E13" s="9">
        <v>7500000</v>
      </c>
      <c r="G13" s="9">
        <v>1050</v>
      </c>
      <c r="I13" s="9">
        <v>7875000000</v>
      </c>
      <c r="K13" s="9">
        <v>462040619</v>
      </c>
      <c r="M13" s="9">
        <v>7412959381</v>
      </c>
      <c r="O13" s="9">
        <v>7875000000</v>
      </c>
      <c r="Q13" s="9">
        <v>462040619</v>
      </c>
      <c r="S13" s="9">
        <v>7412959381</v>
      </c>
    </row>
    <row r="14" spans="1:19" ht="21.75" customHeight="1" x14ac:dyDescent="0.2">
      <c r="A14" s="8" t="s">
        <v>37</v>
      </c>
      <c r="C14" s="8" t="s">
        <v>252</v>
      </c>
      <c r="E14" s="9">
        <v>1</v>
      </c>
      <c r="G14" s="9">
        <v>160</v>
      </c>
      <c r="I14" s="9">
        <v>0</v>
      </c>
      <c r="K14" s="9">
        <v>0</v>
      </c>
      <c r="M14" s="9">
        <v>0</v>
      </c>
      <c r="O14" s="9">
        <v>160</v>
      </c>
      <c r="Q14" s="9">
        <v>0</v>
      </c>
      <c r="S14" s="9">
        <v>160</v>
      </c>
    </row>
    <row r="15" spans="1:19" ht="21.75" customHeight="1" x14ac:dyDescent="0.2">
      <c r="A15" s="8" t="s">
        <v>24</v>
      </c>
      <c r="C15" s="8" t="s">
        <v>253</v>
      </c>
      <c r="E15" s="9">
        <v>40000</v>
      </c>
      <c r="G15" s="9">
        <v>11000</v>
      </c>
      <c r="I15" s="9">
        <v>440000000</v>
      </c>
      <c r="K15" s="9">
        <v>61002950</v>
      </c>
      <c r="M15" s="9">
        <v>378997050</v>
      </c>
      <c r="O15" s="9">
        <v>440000000</v>
      </c>
      <c r="Q15" s="9">
        <v>61002950</v>
      </c>
      <c r="S15" s="9">
        <v>378997050</v>
      </c>
    </row>
    <row r="16" spans="1:19" ht="21.75" customHeight="1" x14ac:dyDescent="0.2">
      <c r="A16" s="8" t="s">
        <v>169</v>
      </c>
      <c r="C16" s="8" t="s">
        <v>254</v>
      </c>
      <c r="E16" s="9">
        <v>65839</v>
      </c>
      <c r="G16" s="9">
        <v>4700</v>
      </c>
      <c r="I16" s="9">
        <v>0</v>
      </c>
      <c r="K16" s="9">
        <v>0</v>
      </c>
      <c r="M16" s="9">
        <v>0</v>
      </c>
      <c r="O16" s="9">
        <v>309443300</v>
      </c>
      <c r="Q16" s="9">
        <v>0</v>
      </c>
      <c r="S16" s="9">
        <v>309443300</v>
      </c>
    </row>
    <row r="17" spans="1:19" ht="21.75" customHeight="1" x14ac:dyDescent="0.2">
      <c r="A17" s="8" t="s">
        <v>25</v>
      </c>
      <c r="C17" s="8" t="s">
        <v>255</v>
      </c>
      <c r="E17" s="9">
        <v>569250</v>
      </c>
      <c r="G17" s="9">
        <v>1730</v>
      </c>
      <c r="I17" s="9">
        <v>0</v>
      </c>
      <c r="K17" s="9">
        <v>0</v>
      </c>
      <c r="M17" s="9">
        <v>0</v>
      </c>
      <c r="O17" s="9">
        <v>984802500</v>
      </c>
      <c r="Q17" s="9">
        <v>0</v>
      </c>
      <c r="S17" s="9">
        <v>984802500</v>
      </c>
    </row>
    <row r="18" spans="1:19" ht="21.75" customHeight="1" x14ac:dyDescent="0.2">
      <c r="A18" s="8" t="s">
        <v>180</v>
      </c>
      <c r="C18" s="8" t="s">
        <v>256</v>
      </c>
      <c r="E18" s="9">
        <v>3289779</v>
      </c>
      <c r="G18" s="9">
        <v>70</v>
      </c>
      <c r="I18" s="9">
        <v>0</v>
      </c>
      <c r="K18" s="9">
        <v>0</v>
      </c>
      <c r="M18" s="9">
        <v>0</v>
      </c>
      <c r="O18" s="9">
        <v>230284530</v>
      </c>
      <c r="Q18" s="9">
        <v>0</v>
      </c>
      <c r="S18" s="9">
        <v>230284530</v>
      </c>
    </row>
    <row r="19" spans="1:19" ht="21.75" customHeight="1" x14ac:dyDescent="0.2">
      <c r="A19" s="11" t="s">
        <v>43</v>
      </c>
      <c r="C19" s="11" t="s">
        <v>257</v>
      </c>
      <c r="E19" s="13">
        <v>6344086</v>
      </c>
      <c r="G19" s="13">
        <v>20</v>
      </c>
      <c r="I19" s="13">
        <v>0</v>
      </c>
      <c r="K19" s="13">
        <v>0</v>
      </c>
      <c r="M19" s="13">
        <v>0</v>
      </c>
      <c r="O19" s="13">
        <v>126881720</v>
      </c>
      <c r="Q19" s="13">
        <v>0</v>
      </c>
      <c r="S19" s="13">
        <v>126881720</v>
      </c>
    </row>
    <row r="20" spans="1:19" ht="21.75" customHeight="1" x14ac:dyDescent="0.2">
      <c r="A20" s="15" t="s">
        <v>52</v>
      </c>
      <c r="C20" s="16"/>
      <c r="E20" s="16"/>
      <c r="G20" s="16"/>
      <c r="I20" s="16">
        <v>8315000000</v>
      </c>
      <c r="K20" s="16">
        <v>523043569</v>
      </c>
      <c r="M20" s="16">
        <v>7791956431</v>
      </c>
      <c r="O20" s="16">
        <v>14560967862</v>
      </c>
      <c r="Q20" s="16">
        <v>569521417</v>
      </c>
      <c r="S20" s="16">
        <v>13991446445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16"/>
  <sheetViews>
    <sheetView showGridLines="0" rightToLeft="1" workbookViewId="0">
      <selection activeCell="C12" sqref="C12"/>
    </sheetView>
  </sheetViews>
  <sheetFormatPr defaultRowHeight="12.75" x14ac:dyDescent="0.2"/>
  <cols>
    <col min="1" max="1" width="28.5703125" bestFit="1" customWidth="1"/>
    <col min="2" max="2" width="1.28515625" customWidth="1"/>
    <col min="3" max="3" width="15.7109375" bestFit="1" customWidth="1"/>
    <col min="4" max="4" width="1.28515625" customWidth="1"/>
    <col min="5" max="5" width="11" bestFit="1" customWidth="1"/>
    <col min="6" max="7" width="1.28515625" customWidth="1"/>
    <col min="8" max="8" width="18.7109375" bestFit="1" customWidth="1"/>
    <col min="9" max="9" width="1.28515625" customWidth="1"/>
    <col min="10" max="10" width="15.85546875" bestFit="1" customWidth="1"/>
    <col min="11" max="11" width="1.28515625" customWidth="1"/>
    <col min="12" max="12" width="10.7109375" bestFit="1" customWidth="1"/>
    <col min="13" max="13" width="1.28515625" customWidth="1"/>
    <col min="14" max="14" width="15.85546875" bestFit="1" customWidth="1"/>
    <col min="15" max="15" width="1.28515625" customWidth="1"/>
    <col min="16" max="16" width="16.140625" bestFit="1" customWidth="1"/>
    <col min="17" max="17" width="1.28515625" customWidth="1"/>
    <col min="18" max="18" width="10.7109375" bestFit="1" customWidth="1"/>
    <col min="19" max="19" width="1.28515625" customWidth="1"/>
    <col min="20" max="20" width="16.140625" bestFit="1" customWidth="1"/>
    <col min="21" max="21" width="0.28515625" customWidth="1"/>
  </cols>
  <sheetData>
    <row r="1" spans="1:20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</row>
    <row r="2" spans="1:20" ht="21.75" customHeight="1" x14ac:dyDescent="0.2">
      <c r="A2" s="59" t="s">
        <v>139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spans="1:20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</row>
    <row r="4" spans="1:20" ht="14.45" customHeight="1" x14ac:dyDescent="0.2"/>
    <row r="5" spans="1:20" ht="14.45" customHeight="1" x14ac:dyDescent="0.2">
      <c r="A5" s="78" t="s">
        <v>258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</row>
    <row r="6" spans="1:20" ht="14.45" customHeight="1" x14ac:dyDescent="0.2">
      <c r="A6" s="79" t="s">
        <v>142</v>
      </c>
      <c r="J6" s="79" t="s">
        <v>158</v>
      </c>
      <c r="K6" s="79"/>
      <c r="L6" s="79"/>
      <c r="M6" s="79"/>
      <c r="N6" s="79"/>
      <c r="P6" s="79" t="s">
        <v>159</v>
      </c>
      <c r="Q6" s="79"/>
      <c r="R6" s="79"/>
      <c r="S6" s="79"/>
      <c r="T6" s="79"/>
    </row>
    <row r="7" spans="1:20" ht="40.5" customHeight="1" x14ac:dyDescent="0.2">
      <c r="A7" s="79"/>
      <c r="C7" s="18" t="s">
        <v>259</v>
      </c>
      <c r="E7" s="82" t="s">
        <v>74</v>
      </c>
      <c r="F7" s="82"/>
      <c r="H7" s="18" t="s">
        <v>260</v>
      </c>
      <c r="J7" s="19" t="s">
        <v>261</v>
      </c>
      <c r="K7" s="3"/>
      <c r="L7" s="19" t="s">
        <v>244</v>
      </c>
      <c r="M7" s="3"/>
      <c r="N7" s="19" t="s">
        <v>262</v>
      </c>
      <c r="P7" s="19" t="s">
        <v>261</v>
      </c>
      <c r="Q7" s="3"/>
      <c r="R7" s="19" t="s">
        <v>244</v>
      </c>
      <c r="S7" s="3"/>
      <c r="T7" s="19" t="s">
        <v>262</v>
      </c>
    </row>
    <row r="8" spans="1:20" ht="21.75" customHeight="1" x14ac:dyDescent="0.2">
      <c r="A8" s="5" t="s">
        <v>97</v>
      </c>
      <c r="C8" s="3"/>
      <c r="E8" s="5" t="s">
        <v>99</v>
      </c>
      <c r="F8" s="3"/>
      <c r="H8" s="7">
        <v>23</v>
      </c>
      <c r="J8" s="6">
        <v>28094715870</v>
      </c>
      <c r="L8" s="6">
        <v>0</v>
      </c>
      <c r="N8" s="6">
        <v>28094715870</v>
      </c>
      <c r="P8" s="6">
        <v>74135099057</v>
      </c>
      <c r="R8" s="6">
        <v>0</v>
      </c>
      <c r="T8" s="6">
        <v>74135099057</v>
      </c>
    </row>
    <row r="9" spans="1:20" ht="21.75" customHeight="1" x14ac:dyDescent="0.2">
      <c r="A9" s="8" t="s">
        <v>100</v>
      </c>
      <c r="E9" s="8" t="s">
        <v>103</v>
      </c>
      <c r="H9" s="10">
        <v>23</v>
      </c>
      <c r="J9" s="9">
        <v>50547945180</v>
      </c>
      <c r="L9" s="9">
        <v>0</v>
      </c>
      <c r="N9" s="9">
        <v>50547945180</v>
      </c>
      <c r="P9" s="9">
        <v>173547945120</v>
      </c>
      <c r="R9" s="9">
        <v>0</v>
      </c>
      <c r="T9" s="9">
        <v>173547945120</v>
      </c>
    </row>
    <row r="10" spans="1:20" ht="21.75" customHeight="1" x14ac:dyDescent="0.2">
      <c r="A10" s="8" t="s">
        <v>94</v>
      </c>
      <c r="E10" s="8" t="s">
        <v>96</v>
      </c>
      <c r="H10" s="10">
        <v>23</v>
      </c>
      <c r="J10" s="9">
        <v>25356050850</v>
      </c>
      <c r="L10" s="9">
        <v>0</v>
      </c>
      <c r="N10" s="9">
        <v>25356050850</v>
      </c>
      <c r="P10" s="9">
        <v>71721258700</v>
      </c>
      <c r="R10" s="9">
        <v>0</v>
      </c>
      <c r="T10" s="9">
        <v>71721258700</v>
      </c>
    </row>
    <row r="11" spans="1:20" ht="21.75" customHeight="1" x14ac:dyDescent="0.2">
      <c r="A11" s="8" t="s">
        <v>88</v>
      </c>
      <c r="E11" s="8" t="s">
        <v>90</v>
      </c>
      <c r="H11" s="10">
        <v>23</v>
      </c>
      <c r="J11" s="9">
        <v>10607924280</v>
      </c>
      <c r="L11" s="9">
        <v>0</v>
      </c>
      <c r="N11" s="9">
        <v>10607924280</v>
      </c>
      <c r="P11" s="9">
        <v>73155052976</v>
      </c>
      <c r="R11" s="9">
        <v>0</v>
      </c>
      <c r="T11" s="9">
        <v>73155052976</v>
      </c>
    </row>
    <row r="12" spans="1:20" ht="21.75" customHeight="1" x14ac:dyDescent="0.2">
      <c r="A12" s="8" t="s">
        <v>91</v>
      </c>
      <c r="E12" s="8" t="s">
        <v>93</v>
      </c>
      <c r="H12" s="10">
        <v>0</v>
      </c>
      <c r="J12" s="9">
        <v>7014526560</v>
      </c>
      <c r="L12" s="9">
        <v>0</v>
      </c>
      <c r="N12" s="9">
        <v>7014526560</v>
      </c>
      <c r="P12" s="9">
        <v>62041375047</v>
      </c>
      <c r="R12" s="9">
        <v>0</v>
      </c>
      <c r="T12" s="9">
        <v>62041375047</v>
      </c>
    </row>
    <row r="13" spans="1:20" ht="21.75" customHeight="1" x14ac:dyDescent="0.2">
      <c r="A13" s="8" t="s">
        <v>216</v>
      </c>
      <c r="E13" s="8" t="s">
        <v>263</v>
      </c>
      <c r="H13" s="10">
        <v>20.5</v>
      </c>
      <c r="J13" s="9">
        <v>0</v>
      </c>
      <c r="L13" s="9">
        <v>0</v>
      </c>
      <c r="N13" s="9">
        <v>0</v>
      </c>
      <c r="P13" s="9">
        <v>8946308285</v>
      </c>
      <c r="R13" s="9">
        <v>0</v>
      </c>
      <c r="T13" s="9">
        <v>8946308285</v>
      </c>
    </row>
    <row r="14" spans="1:20" ht="21.75" customHeight="1" x14ac:dyDescent="0.2">
      <c r="A14" s="8" t="s">
        <v>215</v>
      </c>
      <c r="E14" s="8" t="s">
        <v>264</v>
      </c>
      <c r="H14" s="10">
        <v>23</v>
      </c>
      <c r="J14" s="9">
        <v>0</v>
      </c>
      <c r="L14" s="9">
        <v>0</v>
      </c>
      <c r="N14" s="9">
        <v>0</v>
      </c>
      <c r="P14" s="9">
        <v>33389283335</v>
      </c>
      <c r="R14" s="9">
        <v>0</v>
      </c>
      <c r="T14" s="9">
        <v>33389283335</v>
      </c>
    </row>
    <row r="15" spans="1:20" ht="21.75" customHeight="1" x14ac:dyDescent="0.2">
      <c r="A15" s="11" t="s">
        <v>214</v>
      </c>
      <c r="C15" s="12"/>
      <c r="E15" s="11" t="s">
        <v>265</v>
      </c>
      <c r="H15" s="14">
        <v>18</v>
      </c>
      <c r="J15" s="13">
        <v>0</v>
      </c>
      <c r="L15" s="13">
        <v>0</v>
      </c>
      <c r="N15" s="13">
        <v>0</v>
      </c>
      <c r="P15" s="13">
        <v>28869885176</v>
      </c>
      <c r="R15" s="13">
        <v>0</v>
      </c>
      <c r="T15" s="13">
        <v>28869885176</v>
      </c>
    </row>
    <row r="16" spans="1:20" ht="21.75" customHeight="1" x14ac:dyDescent="0.2">
      <c r="A16" s="15" t="s">
        <v>52</v>
      </c>
      <c r="C16" s="16"/>
      <c r="E16" s="16"/>
      <c r="H16" s="16"/>
      <c r="J16" s="16">
        <v>121621162740</v>
      </c>
      <c r="L16" s="16">
        <v>0</v>
      </c>
      <c r="N16" s="16">
        <v>121621162740</v>
      </c>
      <c r="P16" s="16">
        <v>525806207696</v>
      </c>
      <c r="R16" s="16">
        <v>0</v>
      </c>
      <c r="T16" s="16">
        <v>525806207696</v>
      </c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62"/>
  <sheetViews>
    <sheetView showGridLines="0" rightToLeft="1" workbookViewId="0">
      <selection activeCell="G14" sqref="G14"/>
    </sheetView>
  </sheetViews>
  <sheetFormatPr defaultRowHeight="12.75" x14ac:dyDescent="0.2"/>
  <cols>
    <col min="1" max="1" width="35.42578125" bestFit="1" customWidth="1"/>
    <col min="2" max="2" width="1.28515625" customWidth="1"/>
    <col min="3" max="3" width="14.85546875" bestFit="1" customWidth="1"/>
    <col min="4" max="4" width="1.28515625" customWidth="1"/>
    <col min="5" max="5" width="12.140625" bestFit="1" customWidth="1"/>
    <col min="6" max="6" width="1.28515625" customWidth="1"/>
    <col min="7" max="7" width="15" bestFit="1" customWidth="1"/>
    <col min="8" max="8" width="1.28515625" customWidth="1"/>
    <col min="9" max="9" width="15.7109375" bestFit="1" customWidth="1"/>
    <col min="10" max="10" width="1.28515625" customWidth="1"/>
    <col min="11" max="11" width="12.140625" bestFit="1" customWidth="1"/>
    <col min="12" max="12" width="1.28515625" customWidth="1"/>
    <col min="13" max="13" width="16" bestFit="1" customWidth="1"/>
    <col min="14" max="14" width="0.28515625" customWidth="1"/>
  </cols>
  <sheetData>
    <row r="1" spans="1:13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ht="21.75" customHeight="1" x14ac:dyDescent="0.2">
      <c r="A2" s="59" t="s">
        <v>139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3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3" ht="14.45" customHeight="1" x14ac:dyDescent="0.2"/>
    <row r="5" spans="1:13" ht="14.45" customHeight="1" x14ac:dyDescent="0.2">
      <c r="A5" s="78" t="s">
        <v>266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</row>
    <row r="6" spans="1:13" ht="14.45" customHeight="1" x14ac:dyDescent="0.2">
      <c r="A6" s="79" t="s">
        <v>142</v>
      </c>
      <c r="C6" s="79" t="s">
        <v>158</v>
      </c>
      <c r="D6" s="79"/>
      <c r="E6" s="79"/>
      <c r="F6" s="79"/>
      <c r="G6" s="79"/>
      <c r="I6" s="79" t="s">
        <v>159</v>
      </c>
      <c r="J6" s="79"/>
      <c r="K6" s="79"/>
      <c r="L6" s="79"/>
      <c r="M6" s="79"/>
    </row>
    <row r="7" spans="1:13" ht="29.1" customHeight="1" x14ac:dyDescent="0.2">
      <c r="A7" s="79"/>
      <c r="C7" s="19" t="s">
        <v>261</v>
      </c>
      <c r="D7" s="3"/>
      <c r="E7" s="19" t="s">
        <v>244</v>
      </c>
      <c r="F7" s="3"/>
      <c r="G7" s="19" t="s">
        <v>262</v>
      </c>
      <c r="I7" s="19" t="s">
        <v>261</v>
      </c>
      <c r="J7" s="3"/>
      <c r="K7" s="19" t="s">
        <v>244</v>
      </c>
      <c r="L7" s="3"/>
      <c r="M7" s="19" t="s">
        <v>262</v>
      </c>
    </row>
    <row r="8" spans="1:13" ht="21.75" customHeight="1" x14ac:dyDescent="0.2">
      <c r="A8" s="5" t="s">
        <v>121</v>
      </c>
      <c r="C8" s="6">
        <v>156516</v>
      </c>
      <c r="E8" s="6">
        <v>0</v>
      </c>
      <c r="G8" s="6">
        <v>156516</v>
      </c>
      <c r="I8" s="6">
        <v>283536</v>
      </c>
      <c r="K8" s="6">
        <v>0</v>
      </c>
      <c r="M8" s="6">
        <v>283536</v>
      </c>
    </row>
    <row r="9" spans="1:13" ht="21.75" customHeight="1" x14ac:dyDescent="0.2">
      <c r="A9" s="8" t="s">
        <v>122</v>
      </c>
      <c r="C9" s="9">
        <v>92648</v>
      </c>
      <c r="E9" s="9">
        <v>0</v>
      </c>
      <c r="G9" s="9">
        <v>92648</v>
      </c>
      <c r="I9" s="9">
        <v>311760654</v>
      </c>
      <c r="K9" s="9">
        <v>0</v>
      </c>
      <c r="M9" s="9">
        <v>311760654</v>
      </c>
    </row>
    <row r="10" spans="1:13" ht="21.75" customHeight="1" x14ac:dyDescent="0.2">
      <c r="A10" s="8" t="s">
        <v>123</v>
      </c>
      <c r="C10" s="9">
        <v>0</v>
      </c>
      <c r="E10" s="9">
        <v>0</v>
      </c>
      <c r="G10" s="9">
        <v>0</v>
      </c>
      <c r="I10" s="9">
        <v>1742765</v>
      </c>
      <c r="K10" s="9">
        <v>0</v>
      </c>
      <c r="M10" s="9">
        <v>1742765</v>
      </c>
    </row>
    <row r="11" spans="1:13" ht="21.75" customHeight="1" x14ac:dyDescent="0.2">
      <c r="A11" s="8" t="s">
        <v>124</v>
      </c>
      <c r="C11" s="9">
        <v>3269338786</v>
      </c>
      <c r="E11" s="9">
        <v>0</v>
      </c>
      <c r="G11" s="9">
        <v>3269338786</v>
      </c>
      <c r="I11" s="9">
        <v>7488981644</v>
      </c>
      <c r="K11" s="9">
        <v>0</v>
      </c>
      <c r="M11" s="9">
        <v>7488981644</v>
      </c>
    </row>
    <row r="12" spans="1:13" ht="21.75" customHeight="1" x14ac:dyDescent="0.2">
      <c r="A12" s="8" t="s">
        <v>125</v>
      </c>
      <c r="C12" s="9">
        <v>1464696</v>
      </c>
      <c r="E12" s="9">
        <v>0</v>
      </c>
      <c r="G12" s="9">
        <v>1464696</v>
      </c>
      <c r="I12" s="9">
        <v>13304655</v>
      </c>
      <c r="K12" s="9">
        <v>0</v>
      </c>
      <c r="M12" s="9">
        <v>13304655</v>
      </c>
    </row>
    <row r="13" spans="1:13" ht="21.75" customHeight="1" x14ac:dyDescent="0.2">
      <c r="A13" s="8" t="s">
        <v>126</v>
      </c>
      <c r="C13" s="9">
        <v>255295</v>
      </c>
      <c r="E13" s="9">
        <v>0</v>
      </c>
      <c r="G13" s="9">
        <v>255295</v>
      </c>
      <c r="I13" s="9">
        <v>681817</v>
      </c>
      <c r="K13" s="9">
        <v>0</v>
      </c>
      <c r="M13" s="9">
        <v>681817</v>
      </c>
    </row>
    <row r="14" spans="1:13" ht="21.75" customHeight="1" x14ac:dyDescent="0.2">
      <c r="A14" s="8" t="s">
        <v>231</v>
      </c>
      <c r="C14" s="9">
        <v>0</v>
      </c>
      <c r="E14" s="9">
        <v>0</v>
      </c>
      <c r="G14" s="9">
        <v>0</v>
      </c>
      <c r="I14" s="9">
        <v>-1818647942</v>
      </c>
      <c r="K14" s="9">
        <v>0</v>
      </c>
      <c r="M14" s="9">
        <v>-1818647942</v>
      </c>
    </row>
    <row r="15" spans="1:13" ht="21.75" customHeight="1" x14ac:dyDescent="0.2">
      <c r="A15" s="8" t="s">
        <v>131</v>
      </c>
      <c r="C15" s="9">
        <v>0</v>
      </c>
      <c r="E15" s="9">
        <v>0</v>
      </c>
      <c r="G15" s="9">
        <v>0</v>
      </c>
      <c r="I15" s="9">
        <v>1918109892</v>
      </c>
      <c r="K15" s="9">
        <v>0</v>
      </c>
      <c r="M15" s="9">
        <v>1918109892</v>
      </c>
    </row>
    <row r="16" spans="1:13" ht="21.75" customHeight="1" x14ac:dyDescent="0.2">
      <c r="A16" s="8" t="s">
        <v>232</v>
      </c>
      <c r="C16" s="9">
        <v>0</v>
      </c>
      <c r="E16" s="9">
        <v>0</v>
      </c>
      <c r="G16" s="9">
        <v>0</v>
      </c>
      <c r="I16" s="9">
        <v>21591134886</v>
      </c>
      <c r="K16" s="9">
        <v>5270015</v>
      </c>
      <c r="M16" s="9">
        <v>21585864871</v>
      </c>
    </row>
    <row r="17" spans="1:13" ht="21.75" customHeight="1" x14ac:dyDescent="0.2">
      <c r="A17" s="8" t="s">
        <v>127</v>
      </c>
      <c r="C17" s="9">
        <v>0</v>
      </c>
      <c r="E17" s="9">
        <v>0</v>
      </c>
      <c r="G17" s="9">
        <v>0</v>
      </c>
      <c r="I17" s="9">
        <v>18514373</v>
      </c>
      <c r="K17" s="9">
        <v>0</v>
      </c>
      <c r="M17" s="9">
        <v>18514373</v>
      </c>
    </row>
    <row r="18" spans="1:13" ht="21.75" customHeight="1" x14ac:dyDescent="0.2">
      <c r="A18" s="8" t="s">
        <v>131</v>
      </c>
      <c r="C18" s="9">
        <v>0</v>
      </c>
      <c r="E18" s="9">
        <v>0</v>
      </c>
      <c r="G18" s="9">
        <v>0</v>
      </c>
      <c r="I18" s="9">
        <v>10205090503</v>
      </c>
      <c r="K18" s="9">
        <v>0</v>
      </c>
      <c r="M18" s="9">
        <v>10205090503</v>
      </c>
    </row>
    <row r="19" spans="1:13" ht="21.75" customHeight="1" x14ac:dyDescent="0.2">
      <c r="A19" s="8" t="s">
        <v>131</v>
      </c>
      <c r="C19" s="9">
        <v>0</v>
      </c>
      <c r="E19" s="9">
        <v>0</v>
      </c>
      <c r="G19" s="9">
        <v>0</v>
      </c>
      <c r="I19" s="9">
        <v>13806826499</v>
      </c>
      <c r="K19" s="9">
        <v>0</v>
      </c>
      <c r="M19" s="9">
        <v>13806826499</v>
      </c>
    </row>
    <row r="20" spans="1:13" ht="21.75" customHeight="1" x14ac:dyDescent="0.2">
      <c r="A20" s="8" t="s">
        <v>231</v>
      </c>
      <c r="C20" s="9">
        <v>0</v>
      </c>
      <c r="E20" s="9">
        <v>0</v>
      </c>
      <c r="G20" s="9">
        <v>0</v>
      </c>
      <c r="I20" s="9">
        <v>11475465</v>
      </c>
      <c r="K20" s="9">
        <v>0</v>
      </c>
      <c r="M20" s="9">
        <v>11475465</v>
      </c>
    </row>
    <row r="21" spans="1:13" ht="21.75" customHeight="1" x14ac:dyDescent="0.2">
      <c r="A21" s="8" t="s">
        <v>138</v>
      </c>
      <c r="C21" s="9">
        <v>0</v>
      </c>
      <c r="E21" s="9">
        <v>0</v>
      </c>
      <c r="G21" s="9">
        <v>0</v>
      </c>
      <c r="I21" s="9">
        <v>8040171097</v>
      </c>
      <c r="K21" s="9">
        <v>0</v>
      </c>
      <c r="M21" s="9">
        <v>8040171097</v>
      </c>
    </row>
    <row r="22" spans="1:13" ht="21.75" customHeight="1" x14ac:dyDescent="0.2">
      <c r="A22" s="8" t="s">
        <v>131</v>
      </c>
      <c r="C22" s="9">
        <v>0</v>
      </c>
      <c r="E22" s="9">
        <v>0</v>
      </c>
      <c r="G22" s="9">
        <v>0</v>
      </c>
      <c r="I22" s="9">
        <v>11707761086</v>
      </c>
      <c r="K22" s="9">
        <v>154572</v>
      </c>
      <c r="M22" s="9">
        <v>11707606514</v>
      </c>
    </row>
    <row r="23" spans="1:13" ht="21.75" customHeight="1" x14ac:dyDescent="0.2">
      <c r="A23" s="8" t="s">
        <v>137</v>
      </c>
      <c r="C23" s="9">
        <v>0</v>
      </c>
      <c r="E23" s="9">
        <v>0</v>
      </c>
      <c r="G23" s="9">
        <v>0</v>
      </c>
      <c r="I23" s="9">
        <v>28824186852</v>
      </c>
      <c r="K23" s="9">
        <v>0</v>
      </c>
      <c r="M23" s="9">
        <v>28824186852</v>
      </c>
    </row>
    <row r="24" spans="1:13" ht="21.75" customHeight="1" x14ac:dyDescent="0.2">
      <c r="A24" s="8" t="s">
        <v>138</v>
      </c>
      <c r="C24" s="9">
        <v>0</v>
      </c>
      <c r="E24" s="9">
        <v>0</v>
      </c>
      <c r="G24" s="9">
        <v>0</v>
      </c>
      <c r="I24" s="9">
        <v>5835618260</v>
      </c>
      <c r="K24" s="9">
        <v>0</v>
      </c>
      <c r="M24" s="9">
        <v>5835618260</v>
      </c>
    </row>
    <row r="25" spans="1:13" ht="21.75" customHeight="1" x14ac:dyDescent="0.2">
      <c r="A25" s="8" t="s">
        <v>131</v>
      </c>
      <c r="C25" s="9">
        <v>0</v>
      </c>
      <c r="E25" s="9">
        <v>0</v>
      </c>
      <c r="G25" s="9">
        <v>0</v>
      </c>
      <c r="I25" s="9">
        <v>2498630136</v>
      </c>
      <c r="K25" s="9">
        <v>0</v>
      </c>
      <c r="M25" s="9">
        <v>2498630136</v>
      </c>
    </row>
    <row r="26" spans="1:13" ht="21.75" customHeight="1" x14ac:dyDescent="0.2">
      <c r="A26" s="8" t="s">
        <v>128</v>
      </c>
      <c r="C26" s="9">
        <v>0</v>
      </c>
      <c r="E26" s="9">
        <v>0</v>
      </c>
      <c r="G26" s="9">
        <v>0</v>
      </c>
      <c r="I26" s="9">
        <v>64642</v>
      </c>
      <c r="K26" s="9">
        <v>0</v>
      </c>
      <c r="M26" s="9">
        <v>64642</v>
      </c>
    </row>
    <row r="27" spans="1:13" ht="21.75" customHeight="1" x14ac:dyDescent="0.2">
      <c r="A27" s="8" t="s">
        <v>132</v>
      </c>
      <c r="C27" s="9">
        <v>0</v>
      </c>
      <c r="E27" s="9">
        <v>0</v>
      </c>
      <c r="G27" s="9">
        <v>0</v>
      </c>
      <c r="I27" s="9">
        <v>11095881781</v>
      </c>
      <c r="K27" s="9">
        <v>0</v>
      </c>
      <c r="M27" s="9">
        <v>11095881781</v>
      </c>
    </row>
    <row r="28" spans="1:13" ht="21.75" customHeight="1" x14ac:dyDescent="0.2">
      <c r="A28" s="8" t="s">
        <v>132</v>
      </c>
      <c r="C28" s="9">
        <v>0</v>
      </c>
      <c r="E28" s="9">
        <v>0</v>
      </c>
      <c r="G28" s="9">
        <v>0</v>
      </c>
      <c r="I28" s="9">
        <v>2178076164</v>
      </c>
      <c r="K28" s="9">
        <v>0</v>
      </c>
      <c r="M28" s="9">
        <v>2178076164</v>
      </c>
    </row>
    <row r="29" spans="1:13" ht="21.75" customHeight="1" x14ac:dyDescent="0.2">
      <c r="A29" s="8" t="s">
        <v>137</v>
      </c>
      <c r="C29" s="9">
        <v>0</v>
      </c>
      <c r="E29" s="9">
        <v>0</v>
      </c>
      <c r="G29" s="9">
        <v>0</v>
      </c>
      <c r="I29" s="9">
        <v>11094849315</v>
      </c>
      <c r="K29" s="9">
        <v>0</v>
      </c>
      <c r="M29" s="9">
        <v>11094849315</v>
      </c>
    </row>
    <row r="30" spans="1:13" ht="21.75" customHeight="1" x14ac:dyDescent="0.2">
      <c r="A30" s="8" t="s">
        <v>132</v>
      </c>
      <c r="C30" s="9">
        <v>0</v>
      </c>
      <c r="E30" s="9">
        <v>0</v>
      </c>
      <c r="G30" s="9">
        <v>0</v>
      </c>
      <c r="I30" s="9">
        <v>2780128356</v>
      </c>
      <c r="K30" s="9">
        <v>0</v>
      </c>
      <c r="M30" s="9">
        <v>2780128356</v>
      </c>
    </row>
    <row r="31" spans="1:13" ht="21.75" customHeight="1" x14ac:dyDescent="0.2">
      <c r="A31" s="8" t="s">
        <v>132</v>
      </c>
      <c r="C31" s="9">
        <v>0</v>
      </c>
      <c r="E31" s="9">
        <v>0</v>
      </c>
      <c r="G31" s="9">
        <v>0</v>
      </c>
      <c r="I31" s="9">
        <v>1347935890</v>
      </c>
      <c r="K31" s="9">
        <v>0</v>
      </c>
      <c r="M31" s="9">
        <v>1347935890</v>
      </c>
    </row>
    <row r="32" spans="1:13" ht="21.75" customHeight="1" x14ac:dyDescent="0.2">
      <c r="A32" s="8" t="s">
        <v>136</v>
      </c>
      <c r="C32" s="9">
        <v>109589044</v>
      </c>
      <c r="E32" s="9">
        <v>0</v>
      </c>
      <c r="G32" s="9">
        <v>109589044</v>
      </c>
      <c r="I32" s="9">
        <v>52116438355</v>
      </c>
      <c r="K32" s="9">
        <v>0</v>
      </c>
      <c r="M32" s="9">
        <v>52116438355</v>
      </c>
    </row>
    <row r="33" spans="1:13" ht="21.75" customHeight="1" x14ac:dyDescent="0.2">
      <c r="A33" s="8" t="s">
        <v>129</v>
      </c>
      <c r="C33" s="9">
        <v>92381</v>
      </c>
      <c r="E33" s="9">
        <v>0</v>
      </c>
      <c r="G33" s="9">
        <v>92381</v>
      </c>
      <c r="I33" s="9">
        <v>315437</v>
      </c>
      <c r="K33" s="9">
        <v>0</v>
      </c>
      <c r="M33" s="9">
        <v>315437</v>
      </c>
    </row>
    <row r="34" spans="1:13" ht="21.75" customHeight="1" x14ac:dyDescent="0.2">
      <c r="A34" s="8" t="s">
        <v>122</v>
      </c>
      <c r="C34" s="9">
        <v>189041105</v>
      </c>
      <c r="E34" s="9">
        <v>0</v>
      </c>
      <c r="G34" s="9">
        <v>189041105</v>
      </c>
      <c r="I34" s="9">
        <v>29556164380</v>
      </c>
      <c r="K34" s="9">
        <v>0</v>
      </c>
      <c r="M34" s="9">
        <v>29556164380</v>
      </c>
    </row>
    <row r="35" spans="1:13" ht="21.75" customHeight="1" x14ac:dyDescent="0.2">
      <c r="A35" s="8" t="s">
        <v>233</v>
      </c>
      <c r="C35" s="9">
        <v>0</v>
      </c>
      <c r="E35" s="9">
        <v>0</v>
      </c>
      <c r="G35" s="9">
        <v>0</v>
      </c>
      <c r="I35" s="9">
        <v>22855068492</v>
      </c>
      <c r="K35" s="9">
        <v>0</v>
      </c>
      <c r="M35" s="9">
        <v>22855068492</v>
      </c>
    </row>
    <row r="36" spans="1:13" ht="21.75" customHeight="1" x14ac:dyDescent="0.2">
      <c r="A36" s="8" t="s">
        <v>136</v>
      </c>
      <c r="C36" s="9">
        <v>1978520572</v>
      </c>
      <c r="E36" s="9">
        <v>0</v>
      </c>
      <c r="G36" s="9">
        <v>1978520572</v>
      </c>
      <c r="I36" s="9">
        <v>59196328765</v>
      </c>
      <c r="K36" s="9">
        <v>0</v>
      </c>
      <c r="M36" s="9">
        <v>59196328765</v>
      </c>
    </row>
    <row r="37" spans="1:13" ht="21.75" customHeight="1" x14ac:dyDescent="0.2">
      <c r="A37" s="8" t="s">
        <v>130</v>
      </c>
      <c r="C37" s="9">
        <v>140871</v>
      </c>
      <c r="E37" s="9">
        <v>0</v>
      </c>
      <c r="G37" s="9">
        <v>140871</v>
      </c>
      <c r="I37" s="9">
        <v>16652817</v>
      </c>
      <c r="K37" s="9">
        <v>0</v>
      </c>
      <c r="M37" s="9">
        <v>16652817</v>
      </c>
    </row>
    <row r="38" spans="1:13" ht="21.75" customHeight="1" x14ac:dyDescent="0.2">
      <c r="A38" s="8" t="s">
        <v>234</v>
      </c>
      <c r="C38" s="9">
        <v>0</v>
      </c>
      <c r="E38" s="9">
        <v>0</v>
      </c>
      <c r="G38" s="9">
        <v>0</v>
      </c>
      <c r="I38" s="9">
        <v>69049315067</v>
      </c>
      <c r="K38" s="9">
        <v>0</v>
      </c>
      <c r="M38" s="9">
        <v>69049315067</v>
      </c>
    </row>
    <row r="39" spans="1:13" ht="21.75" customHeight="1" x14ac:dyDescent="0.2">
      <c r="A39" s="8" t="s">
        <v>131</v>
      </c>
      <c r="C39" s="9">
        <v>4931506830</v>
      </c>
      <c r="E39" s="9">
        <v>13646938</v>
      </c>
      <c r="G39" s="9">
        <v>4917859892</v>
      </c>
      <c r="I39" s="9">
        <v>31890410834</v>
      </c>
      <c r="K39" s="9">
        <v>26584942</v>
      </c>
      <c r="M39" s="9">
        <v>31863825892</v>
      </c>
    </row>
    <row r="40" spans="1:13" ht="21.75" customHeight="1" x14ac:dyDescent="0.2">
      <c r="A40" s="8" t="s">
        <v>138</v>
      </c>
      <c r="C40" s="9">
        <v>82194796</v>
      </c>
      <c r="E40" s="9">
        <v>0</v>
      </c>
      <c r="G40" s="9">
        <v>82194796</v>
      </c>
      <c r="I40" s="9">
        <v>12657537136</v>
      </c>
      <c r="K40" s="9">
        <v>0</v>
      </c>
      <c r="M40" s="9">
        <v>12657537136</v>
      </c>
    </row>
    <row r="41" spans="1:13" ht="21.75" customHeight="1" x14ac:dyDescent="0.2">
      <c r="A41" s="8" t="s">
        <v>131</v>
      </c>
      <c r="C41" s="9">
        <v>1317534246</v>
      </c>
      <c r="E41" s="9">
        <v>-25819942</v>
      </c>
      <c r="G41" s="9">
        <v>1343354188</v>
      </c>
      <c r="I41" s="9">
        <v>28421095878</v>
      </c>
      <c r="K41" s="9">
        <v>0</v>
      </c>
      <c r="M41" s="9">
        <v>28421095878</v>
      </c>
    </row>
    <row r="42" spans="1:13" ht="21.75" customHeight="1" x14ac:dyDescent="0.2">
      <c r="A42" s="8" t="s">
        <v>131</v>
      </c>
      <c r="C42" s="9">
        <v>0</v>
      </c>
      <c r="E42" s="9">
        <v>0</v>
      </c>
      <c r="G42" s="9">
        <v>0</v>
      </c>
      <c r="I42" s="9">
        <v>21914301351</v>
      </c>
      <c r="K42" s="9">
        <v>0</v>
      </c>
      <c r="M42" s="9">
        <v>21914301351</v>
      </c>
    </row>
    <row r="43" spans="1:13" ht="21.75" customHeight="1" x14ac:dyDescent="0.2">
      <c r="A43" s="8" t="s">
        <v>234</v>
      </c>
      <c r="C43" s="9">
        <v>0</v>
      </c>
      <c r="E43" s="9">
        <v>0</v>
      </c>
      <c r="G43" s="9">
        <v>0</v>
      </c>
      <c r="I43" s="9">
        <v>36860273972</v>
      </c>
      <c r="K43" s="9">
        <v>0</v>
      </c>
      <c r="M43" s="9">
        <v>36860273972</v>
      </c>
    </row>
    <row r="44" spans="1:13" ht="21.75" customHeight="1" x14ac:dyDescent="0.2">
      <c r="A44" s="8" t="s">
        <v>132</v>
      </c>
      <c r="C44" s="9">
        <v>82191780</v>
      </c>
      <c r="E44" s="9">
        <v>0</v>
      </c>
      <c r="G44" s="9">
        <v>82191780</v>
      </c>
      <c r="I44" s="9">
        <v>10191780720</v>
      </c>
      <c r="K44" s="9">
        <v>0</v>
      </c>
      <c r="M44" s="9">
        <v>10191780720</v>
      </c>
    </row>
    <row r="45" spans="1:13" ht="21.75" customHeight="1" x14ac:dyDescent="0.2">
      <c r="A45" s="8" t="s">
        <v>136</v>
      </c>
      <c r="C45" s="9">
        <v>1684931528</v>
      </c>
      <c r="E45" s="9">
        <v>0</v>
      </c>
      <c r="G45" s="9">
        <v>1684931528</v>
      </c>
      <c r="I45" s="9">
        <v>52657534246</v>
      </c>
      <c r="K45" s="9">
        <v>0</v>
      </c>
      <c r="M45" s="9">
        <v>52657534246</v>
      </c>
    </row>
    <row r="46" spans="1:13" ht="21.75" customHeight="1" x14ac:dyDescent="0.2">
      <c r="A46" s="8" t="s">
        <v>235</v>
      </c>
      <c r="C46" s="9">
        <v>0</v>
      </c>
      <c r="E46" s="9">
        <v>0</v>
      </c>
      <c r="G46" s="9">
        <v>0</v>
      </c>
      <c r="I46" s="9">
        <v>19347303091</v>
      </c>
      <c r="K46" s="9">
        <v>0</v>
      </c>
      <c r="M46" s="9">
        <v>19347303091</v>
      </c>
    </row>
    <row r="47" spans="1:13" ht="21.75" customHeight="1" x14ac:dyDescent="0.2">
      <c r="A47" s="8" t="s">
        <v>132</v>
      </c>
      <c r="C47" s="9">
        <v>0</v>
      </c>
      <c r="E47" s="9">
        <v>0</v>
      </c>
      <c r="G47" s="9">
        <v>0</v>
      </c>
      <c r="I47" s="9">
        <v>26408219166</v>
      </c>
      <c r="K47" s="9">
        <v>0</v>
      </c>
      <c r="M47" s="9">
        <v>26408219166</v>
      </c>
    </row>
    <row r="48" spans="1:13" ht="21.75" customHeight="1" x14ac:dyDescent="0.2">
      <c r="A48" s="8" t="s">
        <v>133</v>
      </c>
      <c r="C48" s="9">
        <v>10144109567</v>
      </c>
      <c r="E48" s="9">
        <v>114350304</v>
      </c>
      <c r="G48" s="9">
        <v>10029759263</v>
      </c>
      <c r="I48" s="9">
        <v>43678356127</v>
      </c>
      <c r="K48" s="9">
        <v>171413930</v>
      </c>
      <c r="M48" s="9">
        <v>43506942197</v>
      </c>
    </row>
    <row r="49" spans="1:13" ht="21.75" customHeight="1" x14ac:dyDescent="0.2">
      <c r="A49" s="8" t="s">
        <v>135</v>
      </c>
      <c r="C49" s="9">
        <v>4110</v>
      </c>
      <c r="E49" s="9">
        <v>0</v>
      </c>
      <c r="G49" s="9">
        <v>4110</v>
      </c>
      <c r="I49" s="9">
        <v>8220</v>
      </c>
      <c r="K49" s="9">
        <v>0</v>
      </c>
      <c r="M49" s="9">
        <v>8220</v>
      </c>
    </row>
    <row r="50" spans="1:13" ht="21.75" customHeight="1" x14ac:dyDescent="0.2">
      <c r="A50" s="8" t="s">
        <v>131</v>
      </c>
      <c r="C50" s="9">
        <v>835616438</v>
      </c>
      <c r="E50" s="9">
        <v>0</v>
      </c>
      <c r="G50" s="9">
        <v>835616438</v>
      </c>
      <c r="I50" s="9">
        <v>51808219156</v>
      </c>
      <c r="K50" s="9">
        <v>0</v>
      </c>
      <c r="M50" s="9">
        <v>51808219156</v>
      </c>
    </row>
    <row r="51" spans="1:13" ht="21.75" customHeight="1" x14ac:dyDescent="0.2">
      <c r="A51" s="8" t="s">
        <v>136</v>
      </c>
      <c r="C51" s="9">
        <v>372328821</v>
      </c>
      <c r="E51" s="9">
        <v>0</v>
      </c>
      <c r="G51" s="9">
        <v>372328821</v>
      </c>
      <c r="I51" s="9">
        <v>9547397259</v>
      </c>
      <c r="K51" s="9">
        <v>0</v>
      </c>
      <c r="M51" s="9">
        <v>9547397259</v>
      </c>
    </row>
    <row r="52" spans="1:13" ht="21.75" customHeight="1" x14ac:dyDescent="0.2">
      <c r="A52" s="8" t="s">
        <v>136</v>
      </c>
      <c r="C52" s="9">
        <v>1692876734</v>
      </c>
      <c r="E52" s="9">
        <v>0</v>
      </c>
      <c r="G52" s="9">
        <v>1692876734</v>
      </c>
      <c r="I52" s="9">
        <v>38794246574</v>
      </c>
      <c r="K52" s="9">
        <v>0</v>
      </c>
      <c r="M52" s="9">
        <v>38794246574</v>
      </c>
    </row>
    <row r="53" spans="1:13" ht="21.75" customHeight="1" x14ac:dyDescent="0.2">
      <c r="A53" s="8" t="s">
        <v>137</v>
      </c>
      <c r="C53" s="9">
        <v>1504109587</v>
      </c>
      <c r="E53" s="9">
        <v>-11933620</v>
      </c>
      <c r="G53" s="9">
        <v>1516043207</v>
      </c>
      <c r="I53" s="9">
        <v>31084931504</v>
      </c>
      <c r="K53" s="9">
        <v>0</v>
      </c>
      <c r="M53" s="9">
        <v>31084931504</v>
      </c>
    </row>
    <row r="54" spans="1:13" ht="21.75" customHeight="1" x14ac:dyDescent="0.2">
      <c r="A54" s="8" t="s">
        <v>133</v>
      </c>
      <c r="C54" s="9">
        <v>12575342460</v>
      </c>
      <c r="E54" s="9">
        <v>27460889</v>
      </c>
      <c r="G54" s="9">
        <v>12547881571</v>
      </c>
      <c r="I54" s="9">
        <v>34791780806</v>
      </c>
      <c r="K54" s="9">
        <v>66030978</v>
      </c>
      <c r="M54" s="9">
        <v>34725749828</v>
      </c>
    </row>
    <row r="55" spans="1:13" ht="21.75" customHeight="1" x14ac:dyDescent="0.2">
      <c r="A55" s="8" t="s">
        <v>138</v>
      </c>
      <c r="C55" s="9">
        <v>181918887</v>
      </c>
      <c r="E55" s="9">
        <v>0</v>
      </c>
      <c r="G55" s="9">
        <v>181918887</v>
      </c>
      <c r="I55" s="9">
        <v>2647672287</v>
      </c>
      <c r="K55" s="9">
        <v>0</v>
      </c>
      <c r="M55" s="9">
        <v>2647672287</v>
      </c>
    </row>
    <row r="56" spans="1:13" ht="21.75" customHeight="1" x14ac:dyDescent="0.2">
      <c r="A56" s="8" t="s">
        <v>138</v>
      </c>
      <c r="C56" s="9">
        <v>1586302993</v>
      </c>
      <c r="E56" s="9">
        <v>-7002686</v>
      </c>
      <c r="G56" s="9">
        <v>1593305679</v>
      </c>
      <c r="I56" s="9">
        <v>3723289273</v>
      </c>
      <c r="K56" s="9">
        <v>0</v>
      </c>
      <c r="M56" s="9">
        <v>3723289273</v>
      </c>
    </row>
    <row r="57" spans="1:13" ht="21.75" customHeight="1" x14ac:dyDescent="0.2">
      <c r="A57" s="8" t="s">
        <v>138</v>
      </c>
      <c r="C57" s="9">
        <v>5058976410</v>
      </c>
      <c r="E57" s="9">
        <v>-286062</v>
      </c>
      <c r="G57" s="9">
        <v>5059262472</v>
      </c>
      <c r="I57" s="9">
        <v>6576669333</v>
      </c>
      <c r="K57" s="9">
        <v>25802708</v>
      </c>
      <c r="M57" s="9">
        <v>6550866625</v>
      </c>
    </row>
    <row r="58" spans="1:13" ht="21.75" customHeight="1" x14ac:dyDescent="0.2">
      <c r="A58" s="8" t="s">
        <v>131</v>
      </c>
      <c r="C58" s="9">
        <v>1553424642</v>
      </c>
      <c r="E58" s="9">
        <v>15922624</v>
      </c>
      <c r="G58" s="9">
        <v>1537502018</v>
      </c>
      <c r="I58" s="9">
        <v>1553424642</v>
      </c>
      <c r="K58" s="9">
        <v>15922624</v>
      </c>
      <c r="M58" s="9">
        <v>1537502018</v>
      </c>
    </row>
    <row r="59" spans="1:13" ht="21.75" customHeight="1" x14ac:dyDescent="0.2">
      <c r="A59" s="8" t="s">
        <v>138</v>
      </c>
      <c r="C59" s="9">
        <v>1846353003</v>
      </c>
      <c r="E59" s="9">
        <v>28855879</v>
      </c>
      <c r="G59" s="9">
        <v>1817497124</v>
      </c>
      <c r="I59" s="9">
        <v>1846353003</v>
      </c>
      <c r="K59" s="9">
        <v>28855879</v>
      </c>
      <c r="M59" s="9">
        <v>1817497124</v>
      </c>
    </row>
    <row r="60" spans="1:13" ht="21.75" customHeight="1" x14ac:dyDescent="0.2">
      <c r="A60" s="8" t="s">
        <v>131</v>
      </c>
      <c r="C60" s="9">
        <v>1058136984</v>
      </c>
      <c r="E60" s="9">
        <v>21404966</v>
      </c>
      <c r="G60" s="9">
        <v>1036732018</v>
      </c>
      <c r="I60" s="9">
        <v>1058136984</v>
      </c>
      <c r="K60" s="9">
        <v>21404966</v>
      </c>
      <c r="M60" s="9">
        <v>1036732018</v>
      </c>
    </row>
    <row r="61" spans="1:13" ht="21.75" customHeight="1" x14ac:dyDescent="0.2">
      <c r="A61" s="11" t="s">
        <v>131</v>
      </c>
      <c r="C61" s="13">
        <v>1467123285</v>
      </c>
      <c r="E61" s="13">
        <v>30985172</v>
      </c>
      <c r="G61" s="13">
        <v>1436138113</v>
      </c>
      <c r="I61" s="13">
        <v>1467123285</v>
      </c>
      <c r="K61" s="13">
        <v>30985172</v>
      </c>
      <c r="M61" s="13">
        <v>1436138113</v>
      </c>
    </row>
    <row r="62" spans="1:13" ht="21.75" customHeight="1" x14ac:dyDescent="0.2">
      <c r="A62" s="15" t="s">
        <v>52</v>
      </c>
      <c r="C62" s="16">
        <v>53523675015</v>
      </c>
      <c r="E62" s="16">
        <v>207584462</v>
      </c>
      <c r="G62" s="16">
        <v>53316090553</v>
      </c>
      <c r="I62" s="16">
        <v>840668910486</v>
      </c>
      <c r="K62" s="16">
        <v>392425786</v>
      </c>
      <c r="M62" s="16">
        <v>840276484700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85"/>
  <sheetViews>
    <sheetView showGridLines="0" rightToLeft="1" workbookViewId="0">
      <selection activeCell="A4" sqref="A1:R1048576"/>
    </sheetView>
  </sheetViews>
  <sheetFormatPr defaultRowHeight="12.75" x14ac:dyDescent="0.2"/>
  <cols>
    <col min="1" max="1" width="29.85546875" bestFit="1" customWidth="1"/>
    <col min="2" max="2" width="1.28515625" customWidth="1"/>
    <col min="3" max="3" width="11" bestFit="1" customWidth="1"/>
    <col min="4" max="4" width="1.28515625" customWidth="1"/>
    <col min="5" max="5" width="17.7109375" bestFit="1" customWidth="1"/>
    <col min="6" max="6" width="1.28515625" customWidth="1"/>
    <col min="7" max="7" width="16.140625" bestFit="1" customWidth="1"/>
    <col min="8" max="8" width="1.28515625" customWidth="1"/>
    <col min="9" max="9" width="21.85546875" bestFit="1" customWidth="1"/>
    <col min="10" max="10" width="1.28515625" customWidth="1"/>
    <col min="11" max="11" width="12.140625" bestFit="1" customWidth="1"/>
    <col min="12" max="12" width="1.28515625" customWidth="1"/>
    <col min="13" max="13" width="17.42578125" bestFit="1" customWidth="1"/>
    <col min="14" max="14" width="1.28515625" customWidth="1"/>
    <col min="15" max="15" width="17.710937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8" ht="21.75" customHeight="1" x14ac:dyDescent="0.2">
      <c r="A2" s="59" t="s">
        <v>139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spans="1:18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</row>
    <row r="4" spans="1:18" ht="14.45" customHeight="1" x14ac:dyDescent="0.2"/>
    <row r="5" spans="1:18" ht="14.45" customHeight="1" x14ac:dyDescent="0.2">
      <c r="A5" s="78" t="s">
        <v>267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</row>
    <row r="6" spans="1:18" ht="14.45" customHeight="1" x14ac:dyDescent="0.2">
      <c r="A6" s="79" t="s">
        <v>142</v>
      </c>
      <c r="C6" s="79" t="s">
        <v>158</v>
      </c>
      <c r="D6" s="79"/>
      <c r="E6" s="79"/>
      <c r="F6" s="79"/>
      <c r="G6" s="79"/>
      <c r="H6" s="79"/>
      <c r="I6" s="79"/>
      <c r="K6" s="79" t="s">
        <v>159</v>
      </c>
      <c r="L6" s="79"/>
      <c r="M6" s="79"/>
      <c r="N6" s="79"/>
      <c r="O6" s="79"/>
      <c r="P6" s="79"/>
      <c r="Q6" s="79"/>
      <c r="R6" s="79"/>
    </row>
    <row r="7" spans="1:18" ht="29.1" customHeight="1" x14ac:dyDescent="0.2">
      <c r="A7" s="79"/>
      <c r="C7" s="19" t="s">
        <v>13</v>
      </c>
      <c r="D7" s="3"/>
      <c r="E7" s="19" t="s">
        <v>268</v>
      </c>
      <c r="F7" s="3"/>
      <c r="G7" s="19" t="s">
        <v>269</v>
      </c>
      <c r="H7" s="3"/>
      <c r="I7" s="19" t="s">
        <v>270</v>
      </c>
      <c r="K7" s="19" t="s">
        <v>13</v>
      </c>
      <c r="L7" s="3"/>
      <c r="M7" s="19" t="s">
        <v>268</v>
      </c>
      <c r="N7" s="3"/>
      <c r="O7" s="19" t="s">
        <v>269</v>
      </c>
      <c r="P7" s="3"/>
      <c r="Q7" s="83" t="s">
        <v>270</v>
      </c>
      <c r="R7" s="83"/>
    </row>
    <row r="8" spans="1:18" ht="21.75" customHeight="1" x14ac:dyDescent="0.2">
      <c r="A8" s="5" t="s">
        <v>31</v>
      </c>
      <c r="C8" s="6">
        <v>4000000</v>
      </c>
      <c r="E8" s="6">
        <v>26111384309</v>
      </c>
      <c r="G8" s="6">
        <v>18049888884</v>
      </c>
      <c r="I8" s="6">
        <v>8061495425</v>
      </c>
      <c r="K8" s="6">
        <v>7000000</v>
      </c>
      <c r="M8" s="6">
        <v>44024165413</v>
      </c>
      <c r="O8" s="6">
        <v>31587305542</v>
      </c>
      <c r="Q8" s="71">
        <v>12436859871</v>
      </c>
      <c r="R8" s="71"/>
    </row>
    <row r="9" spans="1:18" ht="21.75" customHeight="1" x14ac:dyDescent="0.2">
      <c r="A9" s="8" t="s">
        <v>66</v>
      </c>
      <c r="C9" s="9">
        <v>50000</v>
      </c>
      <c r="E9" s="9">
        <v>18453466559</v>
      </c>
      <c r="G9" s="9">
        <v>15135563018</v>
      </c>
      <c r="I9" s="9">
        <v>3317903541</v>
      </c>
      <c r="K9" s="9">
        <v>112795</v>
      </c>
      <c r="M9" s="9">
        <v>39015455619</v>
      </c>
      <c r="O9" s="9">
        <v>31417159685</v>
      </c>
      <c r="Q9" s="73">
        <v>7598295934</v>
      </c>
      <c r="R9" s="73"/>
    </row>
    <row r="10" spans="1:18" ht="21.75" customHeight="1" x14ac:dyDescent="0.2">
      <c r="A10" s="8" t="s">
        <v>64</v>
      </c>
      <c r="C10" s="9">
        <v>14127661</v>
      </c>
      <c r="E10" s="9">
        <v>395215125426</v>
      </c>
      <c r="G10" s="9">
        <v>358047319328</v>
      </c>
      <c r="I10" s="9">
        <v>37167806098</v>
      </c>
      <c r="K10" s="9">
        <v>14127661</v>
      </c>
      <c r="M10" s="9">
        <v>395215125426</v>
      </c>
      <c r="O10" s="9">
        <v>358047319328</v>
      </c>
      <c r="Q10" s="73">
        <v>37167806098</v>
      </c>
      <c r="R10" s="73"/>
    </row>
    <row r="11" spans="1:18" ht="21.75" customHeight="1" x14ac:dyDescent="0.2">
      <c r="A11" s="8" t="s">
        <v>39</v>
      </c>
      <c r="C11" s="9">
        <v>2500000</v>
      </c>
      <c r="E11" s="9">
        <v>8770178480</v>
      </c>
      <c r="G11" s="9">
        <v>8038139878</v>
      </c>
      <c r="I11" s="9">
        <v>732038602</v>
      </c>
      <c r="K11" s="9">
        <v>2500000</v>
      </c>
      <c r="M11" s="9">
        <v>8770178480</v>
      </c>
      <c r="O11" s="9">
        <v>8038139878</v>
      </c>
      <c r="Q11" s="73">
        <v>732038602</v>
      </c>
      <c r="R11" s="73"/>
    </row>
    <row r="12" spans="1:18" ht="21.75" customHeight="1" x14ac:dyDescent="0.2">
      <c r="A12" s="8" t="s">
        <v>33</v>
      </c>
      <c r="C12" s="9">
        <v>6283127</v>
      </c>
      <c r="E12" s="9">
        <v>20150631770</v>
      </c>
      <c r="G12" s="9">
        <v>15579599410</v>
      </c>
      <c r="I12" s="9">
        <v>4571032360</v>
      </c>
      <c r="K12" s="9">
        <v>6283127</v>
      </c>
      <c r="M12" s="9">
        <v>20150631770</v>
      </c>
      <c r="O12" s="9">
        <v>15579599410</v>
      </c>
      <c r="Q12" s="73">
        <v>4571032360</v>
      </c>
      <c r="R12" s="73"/>
    </row>
    <row r="13" spans="1:18" ht="21.75" customHeight="1" x14ac:dyDescent="0.2">
      <c r="A13" s="8" t="s">
        <v>42</v>
      </c>
      <c r="C13" s="9">
        <v>8000000</v>
      </c>
      <c r="E13" s="9">
        <v>22804349307</v>
      </c>
      <c r="G13" s="9">
        <v>18326472469</v>
      </c>
      <c r="I13" s="9">
        <v>4477876838</v>
      </c>
      <c r="K13" s="9">
        <v>8000000</v>
      </c>
      <c r="M13" s="9">
        <v>22804349307</v>
      </c>
      <c r="O13" s="9">
        <v>18326472469</v>
      </c>
      <c r="Q13" s="73">
        <v>4477876838</v>
      </c>
      <c r="R13" s="73"/>
    </row>
    <row r="14" spans="1:18" ht="21.75" customHeight="1" x14ac:dyDescent="0.2">
      <c r="A14" s="8" t="s">
        <v>32</v>
      </c>
      <c r="C14" s="9">
        <v>797350</v>
      </c>
      <c r="E14" s="9">
        <v>4027930408</v>
      </c>
      <c r="G14" s="9">
        <v>3137691919</v>
      </c>
      <c r="I14" s="9">
        <v>890238489</v>
      </c>
      <c r="K14" s="9">
        <v>797350</v>
      </c>
      <c r="M14" s="9">
        <v>4027930408</v>
      </c>
      <c r="O14" s="9">
        <v>3137691919</v>
      </c>
      <c r="Q14" s="73">
        <v>890238489</v>
      </c>
      <c r="R14" s="73"/>
    </row>
    <row r="15" spans="1:18" ht="21.75" customHeight="1" x14ac:dyDescent="0.2">
      <c r="A15" s="8" t="s">
        <v>38</v>
      </c>
      <c r="C15" s="9">
        <v>277404</v>
      </c>
      <c r="E15" s="9">
        <v>1172881452</v>
      </c>
      <c r="G15" s="9">
        <v>1119239825</v>
      </c>
      <c r="I15" s="9">
        <v>53641627</v>
      </c>
      <c r="K15" s="9">
        <v>277404</v>
      </c>
      <c r="M15" s="9">
        <v>1172881452</v>
      </c>
      <c r="O15" s="9">
        <v>1119239825</v>
      </c>
      <c r="Q15" s="73">
        <v>53641627</v>
      </c>
      <c r="R15" s="73"/>
    </row>
    <row r="16" spans="1:18" ht="21.75" customHeight="1" x14ac:dyDescent="0.2">
      <c r="A16" s="8" t="s">
        <v>63</v>
      </c>
      <c r="C16" s="9">
        <v>1782417</v>
      </c>
      <c r="E16" s="9">
        <v>58352670190</v>
      </c>
      <c r="G16" s="9">
        <v>57746786945</v>
      </c>
      <c r="I16" s="9">
        <v>605883245</v>
      </c>
      <c r="K16" s="9">
        <v>18411348</v>
      </c>
      <c r="M16" s="9">
        <v>528758581446</v>
      </c>
      <c r="O16" s="9">
        <v>520444086188</v>
      </c>
      <c r="Q16" s="73">
        <v>8314495258</v>
      </c>
      <c r="R16" s="73"/>
    </row>
    <row r="17" spans="1:18" ht="21.75" customHeight="1" x14ac:dyDescent="0.2">
      <c r="A17" s="8" t="s">
        <v>30</v>
      </c>
      <c r="C17" s="9">
        <v>4000000</v>
      </c>
      <c r="E17" s="9">
        <v>17441228691</v>
      </c>
      <c r="G17" s="9">
        <v>11567845553</v>
      </c>
      <c r="I17" s="9">
        <v>5873383138</v>
      </c>
      <c r="K17" s="9">
        <v>4000000</v>
      </c>
      <c r="M17" s="9">
        <v>17441228691</v>
      </c>
      <c r="O17" s="9">
        <v>11567845553</v>
      </c>
      <c r="Q17" s="73">
        <v>5873383138</v>
      </c>
      <c r="R17" s="73"/>
    </row>
    <row r="18" spans="1:18" ht="21.75" customHeight="1" x14ac:dyDescent="0.2">
      <c r="A18" s="8" t="s">
        <v>49</v>
      </c>
      <c r="C18" s="9">
        <v>175710</v>
      </c>
      <c r="E18" s="9">
        <v>1152465173</v>
      </c>
      <c r="G18" s="9">
        <v>836336449</v>
      </c>
      <c r="I18" s="9">
        <v>316128724</v>
      </c>
      <c r="K18" s="9">
        <v>175710</v>
      </c>
      <c r="M18" s="9">
        <v>1152465173</v>
      </c>
      <c r="O18" s="9">
        <v>836336449</v>
      </c>
      <c r="Q18" s="73">
        <v>316128724</v>
      </c>
      <c r="R18" s="73"/>
    </row>
    <row r="19" spans="1:18" ht="21.75" customHeight="1" x14ac:dyDescent="0.2">
      <c r="A19" s="8" t="s">
        <v>43</v>
      </c>
      <c r="C19" s="9">
        <v>7000000</v>
      </c>
      <c r="E19" s="9">
        <v>8110412182</v>
      </c>
      <c r="G19" s="9">
        <v>8650955695</v>
      </c>
      <c r="I19" s="9">
        <v>-540543513</v>
      </c>
      <c r="K19" s="9">
        <v>7000000</v>
      </c>
      <c r="M19" s="9">
        <v>8110412182</v>
      </c>
      <c r="O19" s="9">
        <v>8650955695</v>
      </c>
      <c r="Q19" s="73">
        <v>-540543513</v>
      </c>
      <c r="R19" s="73"/>
    </row>
    <row r="20" spans="1:18" ht="21.75" customHeight="1" x14ac:dyDescent="0.2">
      <c r="A20" s="8" t="s">
        <v>20</v>
      </c>
      <c r="C20" s="9">
        <v>3787474</v>
      </c>
      <c r="E20" s="9">
        <v>10785915998</v>
      </c>
      <c r="G20" s="9">
        <v>8796424554</v>
      </c>
      <c r="I20" s="9">
        <v>1989491444</v>
      </c>
      <c r="K20" s="9">
        <v>3787474</v>
      </c>
      <c r="M20" s="9">
        <v>10785915998</v>
      </c>
      <c r="O20" s="9">
        <v>8796424554</v>
      </c>
      <c r="Q20" s="73">
        <v>1989491444</v>
      </c>
      <c r="R20" s="73"/>
    </row>
    <row r="21" spans="1:18" ht="21.75" customHeight="1" x14ac:dyDescent="0.2">
      <c r="A21" s="8" t="s">
        <v>19</v>
      </c>
      <c r="C21" s="9">
        <v>10323</v>
      </c>
      <c r="E21" s="9">
        <v>35421000</v>
      </c>
      <c r="G21" s="9">
        <v>25927159</v>
      </c>
      <c r="I21" s="9">
        <v>9493841</v>
      </c>
      <c r="K21" s="9">
        <v>1346309</v>
      </c>
      <c r="M21" s="9">
        <v>4161301522</v>
      </c>
      <c r="O21" s="9">
        <v>3381378294</v>
      </c>
      <c r="Q21" s="73">
        <v>779923228</v>
      </c>
      <c r="R21" s="73"/>
    </row>
    <row r="22" spans="1:18" ht="21.75" customHeight="1" x14ac:dyDescent="0.2">
      <c r="A22" s="8" t="s">
        <v>37</v>
      </c>
      <c r="C22" s="9">
        <v>600000</v>
      </c>
      <c r="E22" s="9">
        <v>988896292</v>
      </c>
      <c r="G22" s="9">
        <v>795937944</v>
      </c>
      <c r="I22" s="9">
        <v>192958348</v>
      </c>
      <c r="K22" s="9">
        <v>3771029</v>
      </c>
      <c r="M22" s="9">
        <v>6186875588</v>
      </c>
      <c r="O22" s="9">
        <v>6485589230</v>
      </c>
      <c r="Q22" s="73">
        <v>-298713642</v>
      </c>
      <c r="R22" s="73"/>
    </row>
    <row r="23" spans="1:18" ht="21.75" customHeight="1" x14ac:dyDescent="0.2">
      <c r="A23" s="8" t="s">
        <v>21</v>
      </c>
      <c r="C23" s="9">
        <v>5600000</v>
      </c>
      <c r="E23" s="9">
        <v>3254248824</v>
      </c>
      <c r="G23" s="9">
        <v>2766020395</v>
      </c>
      <c r="I23" s="9">
        <v>488228429</v>
      </c>
      <c r="K23" s="9">
        <v>47534253</v>
      </c>
      <c r="M23" s="9">
        <v>28015657892</v>
      </c>
      <c r="O23" s="9">
        <v>23930727763</v>
      </c>
      <c r="Q23" s="73">
        <v>4084930129</v>
      </c>
      <c r="R23" s="73"/>
    </row>
    <row r="24" spans="1:18" ht="21.75" customHeight="1" x14ac:dyDescent="0.2">
      <c r="A24" s="8" t="s">
        <v>29</v>
      </c>
      <c r="C24" s="9">
        <v>1200000</v>
      </c>
      <c r="E24" s="9">
        <v>24520976356</v>
      </c>
      <c r="G24" s="9">
        <v>20649020647</v>
      </c>
      <c r="I24" s="9">
        <v>3871955709</v>
      </c>
      <c r="K24" s="9">
        <v>1816823</v>
      </c>
      <c r="M24" s="9">
        <v>34429583253</v>
      </c>
      <c r="O24" s="9">
        <v>33504001819</v>
      </c>
      <c r="Q24" s="73">
        <v>925581434</v>
      </c>
      <c r="R24" s="73"/>
    </row>
    <row r="25" spans="1:18" ht="21.75" customHeight="1" x14ac:dyDescent="0.2">
      <c r="A25" s="8" t="s">
        <v>47</v>
      </c>
      <c r="C25" s="9">
        <v>6268207</v>
      </c>
      <c r="E25" s="9">
        <v>17316659825</v>
      </c>
      <c r="G25" s="9">
        <v>15534371538</v>
      </c>
      <c r="I25" s="9">
        <v>1782288287</v>
      </c>
      <c r="K25" s="9">
        <v>6268207</v>
      </c>
      <c r="M25" s="9">
        <v>17316659825</v>
      </c>
      <c r="O25" s="9">
        <v>15534371538</v>
      </c>
      <c r="Q25" s="73">
        <v>1782288287</v>
      </c>
      <c r="R25" s="73"/>
    </row>
    <row r="26" spans="1:18" ht="21.75" customHeight="1" x14ac:dyDescent="0.2">
      <c r="A26" s="8" t="s">
        <v>24</v>
      </c>
      <c r="C26" s="9">
        <v>10000</v>
      </c>
      <c r="E26" s="9">
        <v>3588227330</v>
      </c>
      <c r="G26" s="9">
        <v>2813008052</v>
      </c>
      <c r="I26" s="9">
        <v>775219278</v>
      </c>
      <c r="K26" s="9">
        <v>20000</v>
      </c>
      <c r="M26" s="9">
        <v>6567096966</v>
      </c>
      <c r="O26" s="9">
        <v>5390480297</v>
      </c>
      <c r="Q26" s="73">
        <v>1176616669</v>
      </c>
      <c r="R26" s="73"/>
    </row>
    <row r="27" spans="1:18" ht="21.75" customHeight="1" x14ac:dyDescent="0.2">
      <c r="A27" s="8" t="s">
        <v>34</v>
      </c>
      <c r="C27" s="9">
        <v>2500000</v>
      </c>
      <c r="E27" s="9">
        <v>16558773829</v>
      </c>
      <c r="G27" s="9">
        <v>11161971109</v>
      </c>
      <c r="I27" s="9">
        <v>5396802720</v>
      </c>
      <c r="K27" s="9">
        <v>2500000</v>
      </c>
      <c r="M27" s="9">
        <v>16558773829</v>
      </c>
      <c r="O27" s="9">
        <v>11161971109</v>
      </c>
      <c r="Q27" s="73">
        <v>5396802720</v>
      </c>
      <c r="R27" s="73"/>
    </row>
    <row r="28" spans="1:18" ht="21.75" customHeight="1" x14ac:dyDescent="0.2">
      <c r="A28" s="8" t="s">
        <v>46</v>
      </c>
      <c r="C28" s="9">
        <v>10182742</v>
      </c>
      <c r="E28" s="9">
        <v>24266121227</v>
      </c>
      <c r="G28" s="9">
        <v>19046744812</v>
      </c>
      <c r="I28" s="9">
        <v>5219376415</v>
      </c>
      <c r="K28" s="9">
        <v>10182742</v>
      </c>
      <c r="M28" s="9">
        <v>24266121227</v>
      </c>
      <c r="O28" s="9">
        <v>19046744812</v>
      </c>
      <c r="Q28" s="73">
        <v>5219376415</v>
      </c>
      <c r="R28" s="73"/>
    </row>
    <row r="29" spans="1:18" ht="21.75" customHeight="1" x14ac:dyDescent="0.2">
      <c r="A29" s="8" t="s">
        <v>22</v>
      </c>
      <c r="C29" s="9">
        <v>2807553</v>
      </c>
      <c r="E29" s="9">
        <v>7084418198</v>
      </c>
      <c r="G29" s="9">
        <v>5713052022</v>
      </c>
      <c r="I29" s="9">
        <v>1371366176</v>
      </c>
      <c r="K29" s="9">
        <v>2807553</v>
      </c>
      <c r="M29" s="9">
        <v>7084418198</v>
      </c>
      <c r="O29" s="9">
        <v>5713052022</v>
      </c>
      <c r="Q29" s="73">
        <v>1371366176</v>
      </c>
      <c r="R29" s="73"/>
    </row>
    <row r="30" spans="1:18" ht="21.75" customHeight="1" x14ac:dyDescent="0.2">
      <c r="A30" s="8" t="s">
        <v>45</v>
      </c>
      <c r="C30" s="9">
        <v>0</v>
      </c>
      <c r="E30" s="9">
        <v>0</v>
      </c>
      <c r="G30" s="9">
        <v>0</v>
      </c>
      <c r="I30" s="9">
        <v>0</v>
      </c>
      <c r="K30" s="9">
        <v>13126766</v>
      </c>
      <c r="M30" s="9">
        <v>7972565118</v>
      </c>
      <c r="O30" s="9">
        <v>6928839388</v>
      </c>
      <c r="Q30" s="73">
        <v>1043725730</v>
      </c>
      <c r="R30" s="73"/>
    </row>
    <row r="31" spans="1:18" ht="21.75" customHeight="1" x14ac:dyDescent="0.2">
      <c r="A31" s="8" t="s">
        <v>164</v>
      </c>
      <c r="C31" s="9">
        <v>0</v>
      </c>
      <c r="E31" s="9">
        <v>0</v>
      </c>
      <c r="G31" s="9">
        <v>0</v>
      </c>
      <c r="I31" s="9">
        <v>0</v>
      </c>
      <c r="K31" s="9">
        <v>374633</v>
      </c>
      <c r="M31" s="9">
        <v>7955994467</v>
      </c>
      <c r="O31" s="9">
        <v>8751492440</v>
      </c>
      <c r="Q31" s="73">
        <v>-795497973</v>
      </c>
      <c r="R31" s="73"/>
    </row>
    <row r="32" spans="1:18" ht="21.75" customHeight="1" x14ac:dyDescent="0.2">
      <c r="A32" s="8" t="s">
        <v>165</v>
      </c>
      <c r="C32" s="9">
        <v>0</v>
      </c>
      <c r="E32" s="9">
        <v>0</v>
      </c>
      <c r="G32" s="9">
        <v>0</v>
      </c>
      <c r="I32" s="9">
        <v>0</v>
      </c>
      <c r="K32" s="9">
        <v>3778987</v>
      </c>
      <c r="M32" s="9">
        <v>7931281702</v>
      </c>
      <c r="O32" s="9">
        <v>7149785328</v>
      </c>
      <c r="Q32" s="73">
        <v>781496374</v>
      </c>
      <c r="R32" s="73"/>
    </row>
    <row r="33" spans="1:18" ht="21.75" customHeight="1" x14ac:dyDescent="0.2">
      <c r="A33" s="8" t="s">
        <v>202</v>
      </c>
      <c r="C33" s="9">
        <v>0</v>
      </c>
      <c r="E33" s="9">
        <v>0</v>
      </c>
      <c r="G33" s="9">
        <v>0</v>
      </c>
      <c r="I33" s="9">
        <v>0</v>
      </c>
      <c r="K33" s="9">
        <v>671836</v>
      </c>
      <c r="M33" s="9">
        <v>127795322051</v>
      </c>
      <c r="O33" s="9">
        <v>106613855049</v>
      </c>
      <c r="Q33" s="73">
        <v>21181467002</v>
      </c>
      <c r="R33" s="73"/>
    </row>
    <row r="34" spans="1:18" ht="21.75" customHeight="1" x14ac:dyDescent="0.2">
      <c r="A34" s="8" t="s">
        <v>41</v>
      </c>
      <c r="C34" s="9">
        <v>0</v>
      </c>
      <c r="E34" s="9">
        <v>0</v>
      </c>
      <c r="G34" s="9">
        <v>0</v>
      </c>
      <c r="I34" s="9">
        <v>0</v>
      </c>
      <c r="K34" s="9">
        <v>669619</v>
      </c>
      <c r="M34" s="9">
        <v>9369633506</v>
      </c>
      <c r="O34" s="9">
        <v>7728019644</v>
      </c>
      <c r="Q34" s="73">
        <v>1641613862</v>
      </c>
      <c r="R34" s="73"/>
    </row>
    <row r="35" spans="1:18" ht="21.75" customHeight="1" x14ac:dyDescent="0.2">
      <c r="A35" s="8" t="s">
        <v>27</v>
      </c>
      <c r="C35" s="9">
        <v>0</v>
      </c>
      <c r="E35" s="9">
        <v>0</v>
      </c>
      <c r="G35" s="9">
        <v>0</v>
      </c>
      <c r="I35" s="9">
        <v>0</v>
      </c>
      <c r="K35" s="9">
        <v>760660</v>
      </c>
      <c r="M35" s="9">
        <v>3516023541</v>
      </c>
      <c r="O35" s="9">
        <v>4309964216</v>
      </c>
      <c r="Q35" s="73">
        <v>-793940675</v>
      </c>
      <c r="R35" s="73"/>
    </row>
    <row r="36" spans="1:18" ht="21.75" customHeight="1" x14ac:dyDescent="0.2">
      <c r="A36" s="8" t="s">
        <v>166</v>
      </c>
      <c r="C36" s="9">
        <v>0</v>
      </c>
      <c r="E36" s="9">
        <v>0</v>
      </c>
      <c r="G36" s="9">
        <v>0</v>
      </c>
      <c r="I36" s="9">
        <v>0</v>
      </c>
      <c r="K36" s="9">
        <v>1520442</v>
      </c>
      <c r="M36" s="9">
        <v>5896416880</v>
      </c>
      <c r="O36" s="9">
        <v>4481287272</v>
      </c>
      <c r="Q36" s="73">
        <v>1415129608</v>
      </c>
      <c r="R36" s="73"/>
    </row>
    <row r="37" spans="1:18" ht="21.75" customHeight="1" x14ac:dyDescent="0.2">
      <c r="A37" s="8" t="s">
        <v>167</v>
      </c>
      <c r="C37" s="9">
        <v>0</v>
      </c>
      <c r="E37" s="9">
        <v>0</v>
      </c>
      <c r="G37" s="9">
        <v>0</v>
      </c>
      <c r="I37" s="9">
        <v>0</v>
      </c>
      <c r="K37" s="9">
        <v>3183346</v>
      </c>
      <c r="M37" s="9">
        <v>14661111913</v>
      </c>
      <c r="O37" s="9">
        <v>14231831249</v>
      </c>
      <c r="Q37" s="73">
        <v>429280664</v>
      </c>
      <c r="R37" s="73"/>
    </row>
    <row r="38" spans="1:18" ht="21.75" customHeight="1" x14ac:dyDescent="0.2">
      <c r="A38" s="8" t="s">
        <v>168</v>
      </c>
      <c r="C38" s="9">
        <v>0</v>
      </c>
      <c r="E38" s="9">
        <v>0</v>
      </c>
      <c r="G38" s="9">
        <v>0</v>
      </c>
      <c r="I38" s="9">
        <v>0</v>
      </c>
      <c r="K38" s="9">
        <v>1710049</v>
      </c>
      <c r="M38" s="9">
        <v>7261862688</v>
      </c>
      <c r="O38" s="9">
        <v>7159087458</v>
      </c>
      <c r="Q38" s="73">
        <v>102775230</v>
      </c>
      <c r="R38" s="73"/>
    </row>
    <row r="39" spans="1:18" ht="21.75" customHeight="1" x14ac:dyDescent="0.2">
      <c r="A39" s="8" t="s">
        <v>203</v>
      </c>
      <c r="C39" s="9">
        <v>0</v>
      </c>
      <c r="E39" s="9">
        <v>0</v>
      </c>
      <c r="G39" s="9">
        <v>0</v>
      </c>
      <c r="I39" s="9">
        <v>0</v>
      </c>
      <c r="K39" s="9">
        <v>800000</v>
      </c>
      <c r="M39" s="9">
        <v>200193718275</v>
      </c>
      <c r="O39" s="9">
        <v>169909818898</v>
      </c>
      <c r="Q39" s="73">
        <v>30283899377</v>
      </c>
      <c r="R39" s="73"/>
    </row>
    <row r="40" spans="1:18" ht="21.75" customHeight="1" x14ac:dyDescent="0.2">
      <c r="A40" s="8" t="s">
        <v>169</v>
      </c>
      <c r="C40" s="9">
        <v>0</v>
      </c>
      <c r="E40" s="9">
        <v>0</v>
      </c>
      <c r="G40" s="9">
        <v>0</v>
      </c>
      <c r="I40" s="9">
        <v>0</v>
      </c>
      <c r="K40" s="9">
        <v>65839</v>
      </c>
      <c r="M40" s="9">
        <v>2992954422</v>
      </c>
      <c r="O40" s="9">
        <v>3452342856</v>
      </c>
      <c r="Q40" s="73">
        <v>-459388434</v>
      </c>
      <c r="R40" s="73"/>
    </row>
    <row r="41" spans="1:18" ht="21.75" customHeight="1" x14ac:dyDescent="0.2">
      <c r="A41" s="8" t="s">
        <v>170</v>
      </c>
      <c r="C41" s="9">
        <v>0</v>
      </c>
      <c r="E41" s="9">
        <v>0</v>
      </c>
      <c r="G41" s="9">
        <v>0</v>
      </c>
      <c r="I41" s="9">
        <v>0</v>
      </c>
      <c r="K41" s="9">
        <v>2522971</v>
      </c>
      <c r="M41" s="9">
        <v>18424272969</v>
      </c>
      <c r="O41" s="9">
        <v>16978884613</v>
      </c>
      <c r="Q41" s="73">
        <v>1445388356</v>
      </c>
      <c r="R41" s="73"/>
    </row>
    <row r="42" spans="1:18" ht="21.75" customHeight="1" x14ac:dyDescent="0.2">
      <c r="A42" s="8" t="s">
        <v>171</v>
      </c>
      <c r="C42" s="9">
        <v>0</v>
      </c>
      <c r="E42" s="9">
        <v>0</v>
      </c>
      <c r="G42" s="9">
        <v>0</v>
      </c>
      <c r="I42" s="9">
        <v>0</v>
      </c>
      <c r="K42" s="9">
        <v>15323517</v>
      </c>
      <c r="M42" s="9">
        <v>41178835143</v>
      </c>
      <c r="O42" s="9">
        <v>32161388966</v>
      </c>
      <c r="Q42" s="73">
        <v>9017446177</v>
      </c>
      <c r="R42" s="73"/>
    </row>
    <row r="43" spans="1:18" ht="21.75" customHeight="1" x14ac:dyDescent="0.2">
      <c r="A43" s="8" t="s">
        <v>172</v>
      </c>
      <c r="C43" s="9">
        <v>0</v>
      </c>
      <c r="E43" s="9">
        <v>0</v>
      </c>
      <c r="G43" s="9">
        <v>0</v>
      </c>
      <c r="I43" s="9">
        <v>0</v>
      </c>
      <c r="K43" s="9">
        <v>10000000</v>
      </c>
      <c r="M43" s="9">
        <v>20119933677</v>
      </c>
      <c r="O43" s="9">
        <v>15912050281</v>
      </c>
      <c r="Q43" s="73">
        <v>4207883396</v>
      </c>
      <c r="R43" s="73"/>
    </row>
    <row r="44" spans="1:18" ht="21.75" customHeight="1" x14ac:dyDescent="0.2">
      <c r="A44" s="8" t="s">
        <v>173</v>
      </c>
      <c r="C44" s="9">
        <v>0</v>
      </c>
      <c r="E44" s="9">
        <v>0</v>
      </c>
      <c r="G44" s="9">
        <v>0</v>
      </c>
      <c r="I44" s="9">
        <v>0</v>
      </c>
      <c r="K44" s="9">
        <v>532442</v>
      </c>
      <c r="M44" s="9">
        <v>4922248176</v>
      </c>
      <c r="O44" s="9">
        <v>4289938108</v>
      </c>
      <c r="Q44" s="73">
        <v>632310068</v>
      </c>
      <c r="R44" s="73"/>
    </row>
    <row r="45" spans="1:18" ht="21.75" customHeight="1" x14ac:dyDescent="0.2">
      <c r="A45" s="8" t="s">
        <v>174</v>
      </c>
      <c r="C45" s="9">
        <v>0</v>
      </c>
      <c r="E45" s="9">
        <v>0</v>
      </c>
      <c r="G45" s="9">
        <v>0</v>
      </c>
      <c r="I45" s="9">
        <v>0</v>
      </c>
      <c r="K45" s="9">
        <v>950000</v>
      </c>
      <c r="M45" s="9">
        <v>8362445678</v>
      </c>
      <c r="O45" s="9">
        <v>8791875225</v>
      </c>
      <c r="Q45" s="73">
        <v>-429429547</v>
      </c>
      <c r="R45" s="73"/>
    </row>
    <row r="46" spans="1:18" ht="21.75" customHeight="1" x14ac:dyDescent="0.2">
      <c r="A46" s="8" t="s">
        <v>36</v>
      </c>
      <c r="C46" s="9">
        <v>0</v>
      </c>
      <c r="E46" s="9">
        <v>0</v>
      </c>
      <c r="G46" s="9">
        <v>0</v>
      </c>
      <c r="I46" s="9">
        <v>0</v>
      </c>
      <c r="K46" s="9">
        <v>3980000</v>
      </c>
      <c r="M46" s="9">
        <v>3346648316</v>
      </c>
      <c r="O46" s="9">
        <v>3019083277</v>
      </c>
      <c r="Q46" s="73">
        <v>327565039</v>
      </c>
      <c r="R46" s="73"/>
    </row>
    <row r="47" spans="1:18" ht="21.75" customHeight="1" x14ac:dyDescent="0.2">
      <c r="A47" s="8" t="s">
        <v>204</v>
      </c>
      <c r="C47" s="9">
        <v>0</v>
      </c>
      <c r="E47" s="9">
        <v>0</v>
      </c>
      <c r="G47" s="9">
        <v>0</v>
      </c>
      <c r="I47" s="9">
        <v>0</v>
      </c>
      <c r="K47" s="9">
        <v>10785788</v>
      </c>
      <c r="M47" s="9">
        <v>211076655510</v>
      </c>
      <c r="O47" s="9">
        <v>186080119344</v>
      </c>
      <c r="Q47" s="73">
        <v>24996536166</v>
      </c>
      <c r="R47" s="73"/>
    </row>
    <row r="48" spans="1:18" ht="21.75" customHeight="1" x14ac:dyDescent="0.2">
      <c r="A48" s="8" t="s">
        <v>205</v>
      </c>
      <c r="C48" s="9">
        <v>0</v>
      </c>
      <c r="E48" s="9">
        <v>0</v>
      </c>
      <c r="G48" s="9">
        <v>0</v>
      </c>
      <c r="I48" s="9">
        <v>0</v>
      </c>
      <c r="K48" s="9">
        <v>400000</v>
      </c>
      <c r="M48" s="9">
        <v>10271070170</v>
      </c>
      <c r="O48" s="9">
        <v>9676495500</v>
      </c>
      <c r="Q48" s="73">
        <v>594574670</v>
      </c>
      <c r="R48" s="73"/>
    </row>
    <row r="49" spans="1:18" ht="21.75" customHeight="1" x14ac:dyDescent="0.2">
      <c r="A49" s="8" t="s">
        <v>206</v>
      </c>
      <c r="C49" s="9">
        <v>0</v>
      </c>
      <c r="E49" s="9">
        <v>0</v>
      </c>
      <c r="G49" s="9">
        <v>0</v>
      </c>
      <c r="I49" s="9">
        <v>0</v>
      </c>
      <c r="K49" s="9">
        <v>373916</v>
      </c>
      <c r="M49" s="9">
        <v>17160663772</v>
      </c>
      <c r="O49" s="9">
        <v>16806238863</v>
      </c>
      <c r="Q49" s="73">
        <v>354424909</v>
      </c>
      <c r="R49" s="73"/>
    </row>
    <row r="50" spans="1:18" ht="21.75" customHeight="1" x14ac:dyDescent="0.2">
      <c r="A50" s="8" t="s">
        <v>207</v>
      </c>
      <c r="C50" s="9">
        <v>0</v>
      </c>
      <c r="E50" s="9">
        <v>0</v>
      </c>
      <c r="G50" s="9">
        <v>0</v>
      </c>
      <c r="I50" s="9">
        <v>0</v>
      </c>
      <c r="K50" s="9">
        <v>873077</v>
      </c>
      <c r="M50" s="9">
        <v>14624990646</v>
      </c>
      <c r="O50" s="9">
        <v>14545630887</v>
      </c>
      <c r="Q50" s="73">
        <v>79359759</v>
      </c>
      <c r="R50" s="73"/>
    </row>
    <row r="51" spans="1:18" ht="21.75" customHeight="1" x14ac:dyDescent="0.2">
      <c r="A51" s="8" t="s">
        <v>175</v>
      </c>
      <c r="C51" s="9">
        <v>0</v>
      </c>
      <c r="E51" s="9">
        <v>0</v>
      </c>
      <c r="G51" s="9">
        <v>0</v>
      </c>
      <c r="I51" s="9">
        <v>0</v>
      </c>
      <c r="K51" s="9">
        <v>293131</v>
      </c>
      <c r="M51" s="9">
        <v>5166289346</v>
      </c>
      <c r="O51" s="9">
        <v>7001951764</v>
      </c>
      <c r="Q51" s="73">
        <v>-1835662418</v>
      </c>
      <c r="R51" s="73"/>
    </row>
    <row r="52" spans="1:18" ht="21.75" customHeight="1" x14ac:dyDescent="0.2">
      <c r="A52" s="8" t="s">
        <v>176</v>
      </c>
      <c r="C52" s="9">
        <v>0</v>
      </c>
      <c r="E52" s="9">
        <v>0</v>
      </c>
      <c r="G52" s="9">
        <v>0</v>
      </c>
      <c r="I52" s="9">
        <v>0</v>
      </c>
      <c r="K52" s="9">
        <v>123244</v>
      </c>
      <c r="M52" s="9">
        <v>13205428194</v>
      </c>
      <c r="O52" s="9">
        <v>11179101210</v>
      </c>
      <c r="Q52" s="73">
        <v>2026326984</v>
      </c>
      <c r="R52" s="73"/>
    </row>
    <row r="53" spans="1:18" ht="21.75" customHeight="1" x14ac:dyDescent="0.2">
      <c r="A53" s="8" t="s">
        <v>208</v>
      </c>
      <c r="C53" s="9">
        <v>0</v>
      </c>
      <c r="E53" s="9">
        <v>0</v>
      </c>
      <c r="G53" s="9">
        <v>0</v>
      </c>
      <c r="I53" s="9">
        <v>0</v>
      </c>
      <c r="K53" s="9">
        <v>438890</v>
      </c>
      <c r="M53" s="9">
        <v>5734350193</v>
      </c>
      <c r="O53" s="9">
        <v>4339851299</v>
      </c>
      <c r="Q53" s="73">
        <v>1394498894</v>
      </c>
      <c r="R53" s="73"/>
    </row>
    <row r="54" spans="1:18" ht="21.75" customHeight="1" x14ac:dyDescent="0.2">
      <c r="A54" s="8" t="s">
        <v>177</v>
      </c>
      <c r="C54" s="9">
        <v>0</v>
      </c>
      <c r="E54" s="9">
        <v>0</v>
      </c>
      <c r="G54" s="9">
        <v>0</v>
      </c>
      <c r="I54" s="9">
        <v>0</v>
      </c>
      <c r="K54" s="9">
        <v>118950</v>
      </c>
      <c r="M54" s="9">
        <v>6331100623</v>
      </c>
      <c r="O54" s="9">
        <v>5676810302</v>
      </c>
      <c r="Q54" s="73">
        <v>654290321</v>
      </c>
      <c r="R54" s="73"/>
    </row>
    <row r="55" spans="1:18" ht="21.75" customHeight="1" x14ac:dyDescent="0.2">
      <c r="A55" s="8" t="s">
        <v>178</v>
      </c>
      <c r="C55" s="9">
        <v>0</v>
      </c>
      <c r="E55" s="9">
        <v>0</v>
      </c>
      <c r="G55" s="9">
        <v>0</v>
      </c>
      <c r="I55" s="9">
        <v>0</v>
      </c>
      <c r="K55" s="9">
        <v>2208377</v>
      </c>
      <c r="M55" s="9">
        <v>6212521181</v>
      </c>
      <c r="O55" s="9">
        <v>4748297970</v>
      </c>
      <c r="Q55" s="73">
        <v>1464223211</v>
      </c>
      <c r="R55" s="73"/>
    </row>
    <row r="56" spans="1:18" ht="21.75" customHeight="1" x14ac:dyDescent="0.2">
      <c r="A56" s="8" t="s">
        <v>179</v>
      </c>
      <c r="C56" s="9">
        <v>0</v>
      </c>
      <c r="E56" s="9">
        <v>0</v>
      </c>
      <c r="G56" s="9">
        <v>0</v>
      </c>
      <c r="I56" s="9">
        <v>0</v>
      </c>
      <c r="K56" s="9">
        <v>8000000</v>
      </c>
      <c r="M56" s="9">
        <v>24163198092</v>
      </c>
      <c r="O56" s="9">
        <v>19823180575</v>
      </c>
      <c r="Q56" s="73">
        <v>4340017517</v>
      </c>
      <c r="R56" s="73"/>
    </row>
    <row r="57" spans="1:18" ht="21.75" customHeight="1" x14ac:dyDescent="0.2">
      <c r="A57" s="8" t="s">
        <v>180</v>
      </c>
      <c r="C57" s="9">
        <v>0</v>
      </c>
      <c r="E57" s="9">
        <v>0</v>
      </c>
      <c r="G57" s="9">
        <v>0</v>
      </c>
      <c r="I57" s="9">
        <v>0</v>
      </c>
      <c r="K57" s="9">
        <v>3289779</v>
      </c>
      <c r="M57" s="9">
        <v>6584057461</v>
      </c>
      <c r="O57" s="9">
        <v>7200991002</v>
      </c>
      <c r="Q57" s="73">
        <v>-616933541</v>
      </c>
      <c r="R57" s="73"/>
    </row>
    <row r="58" spans="1:18" ht="21.75" customHeight="1" x14ac:dyDescent="0.2">
      <c r="A58" s="8" t="s">
        <v>181</v>
      </c>
      <c r="C58" s="9">
        <v>0</v>
      </c>
      <c r="E58" s="9">
        <v>0</v>
      </c>
      <c r="G58" s="9">
        <v>0</v>
      </c>
      <c r="I58" s="9">
        <v>0</v>
      </c>
      <c r="K58" s="9">
        <v>2046600</v>
      </c>
      <c r="M58" s="9">
        <v>33092700172</v>
      </c>
      <c r="O58" s="9">
        <v>32815238634</v>
      </c>
      <c r="Q58" s="73">
        <v>277461538</v>
      </c>
      <c r="R58" s="73"/>
    </row>
    <row r="59" spans="1:18" ht="21.75" customHeight="1" x14ac:dyDescent="0.2">
      <c r="A59" s="8" t="s">
        <v>182</v>
      </c>
      <c r="C59" s="9">
        <v>0</v>
      </c>
      <c r="E59" s="9">
        <v>0</v>
      </c>
      <c r="G59" s="9">
        <v>0</v>
      </c>
      <c r="I59" s="9">
        <v>0</v>
      </c>
      <c r="K59" s="9">
        <v>348721</v>
      </c>
      <c r="M59" s="9">
        <v>6660448459</v>
      </c>
      <c r="O59" s="9">
        <v>7905545530</v>
      </c>
      <c r="Q59" s="73">
        <v>-1245097071</v>
      </c>
      <c r="R59" s="73"/>
    </row>
    <row r="60" spans="1:18" ht="21.75" customHeight="1" x14ac:dyDescent="0.2">
      <c r="A60" s="8" t="s">
        <v>183</v>
      </c>
      <c r="C60" s="9">
        <v>0</v>
      </c>
      <c r="E60" s="9">
        <v>0</v>
      </c>
      <c r="G60" s="9">
        <v>0</v>
      </c>
      <c r="I60" s="9">
        <v>0</v>
      </c>
      <c r="K60" s="9">
        <v>219036</v>
      </c>
      <c r="M60" s="9">
        <v>1585094334</v>
      </c>
      <c r="O60" s="9">
        <v>1156291044</v>
      </c>
      <c r="Q60" s="73">
        <v>428803290</v>
      </c>
      <c r="R60" s="73"/>
    </row>
    <row r="61" spans="1:18" ht="21.75" customHeight="1" x14ac:dyDescent="0.2">
      <c r="A61" s="8" t="s">
        <v>184</v>
      </c>
      <c r="C61" s="9">
        <v>0</v>
      </c>
      <c r="E61" s="9">
        <v>0</v>
      </c>
      <c r="G61" s="9">
        <v>0</v>
      </c>
      <c r="I61" s="9">
        <v>0</v>
      </c>
      <c r="K61" s="9">
        <v>1717640</v>
      </c>
      <c r="M61" s="9">
        <v>14257647791</v>
      </c>
      <c r="O61" s="9">
        <v>10756746264</v>
      </c>
      <c r="Q61" s="73">
        <v>3500901527</v>
      </c>
      <c r="R61" s="73"/>
    </row>
    <row r="62" spans="1:18" ht="21.75" customHeight="1" x14ac:dyDescent="0.2">
      <c r="A62" s="8" t="s">
        <v>185</v>
      </c>
      <c r="C62" s="9">
        <v>0</v>
      </c>
      <c r="E62" s="9">
        <v>0</v>
      </c>
      <c r="G62" s="9">
        <v>0</v>
      </c>
      <c r="I62" s="9">
        <v>0</v>
      </c>
      <c r="K62" s="9">
        <v>100000</v>
      </c>
      <c r="M62" s="9">
        <v>3596468816</v>
      </c>
      <c r="O62" s="9">
        <v>3623312250</v>
      </c>
      <c r="Q62" s="73">
        <v>-26843434</v>
      </c>
      <c r="R62" s="73"/>
    </row>
    <row r="63" spans="1:18" ht="21.75" customHeight="1" x14ac:dyDescent="0.2">
      <c r="A63" s="8" t="s">
        <v>209</v>
      </c>
      <c r="C63" s="9">
        <v>0</v>
      </c>
      <c r="E63" s="9">
        <v>0</v>
      </c>
      <c r="G63" s="9">
        <v>0</v>
      </c>
      <c r="I63" s="9">
        <v>0</v>
      </c>
      <c r="K63" s="9">
        <v>539552</v>
      </c>
      <c r="M63" s="9">
        <v>5739405160</v>
      </c>
      <c r="O63" s="9">
        <v>6503803944</v>
      </c>
      <c r="Q63" s="73">
        <v>-764398784</v>
      </c>
      <c r="R63" s="73"/>
    </row>
    <row r="64" spans="1:18" ht="21.75" customHeight="1" x14ac:dyDescent="0.2">
      <c r="A64" s="8" t="s">
        <v>186</v>
      </c>
      <c r="C64" s="9">
        <v>0</v>
      </c>
      <c r="E64" s="9">
        <v>0</v>
      </c>
      <c r="G64" s="9">
        <v>0</v>
      </c>
      <c r="I64" s="9">
        <v>0</v>
      </c>
      <c r="K64" s="9">
        <v>4000000</v>
      </c>
      <c r="M64" s="9">
        <v>14630281697</v>
      </c>
      <c r="O64" s="9">
        <v>11145299572</v>
      </c>
      <c r="Q64" s="73">
        <v>3484982125</v>
      </c>
      <c r="R64" s="73"/>
    </row>
    <row r="65" spans="1:18" ht="21.75" customHeight="1" x14ac:dyDescent="0.2">
      <c r="A65" s="8" t="s">
        <v>35</v>
      </c>
      <c r="C65" s="9">
        <v>0</v>
      </c>
      <c r="E65" s="9">
        <v>0</v>
      </c>
      <c r="G65" s="9">
        <v>0</v>
      </c>
      <c r="I65" s="9">
        <v>0</v>
      </c>
      <c r="K65" s="9">
        <v>453048</v>
      </c>
      <c r="M65" s="9">
        <v>1401946925</v>
      </c>
      <c r="O65" s="9">
        <v>1245362135</v>
      </c>
      <c r="Q65" s="73">
        <v>156584790</v>
      </c>
      <c r="R65" s="73"/>
    </row>
    <row r="66" spans="1:18" ht="21.75" customHeight="1" x14ac:dyDescent="0.2">
      <c r="A66" s="8" t="s">
        <v>187</v>
      </c>
      <c r="C66" s="9">
        <v>0</v>
      </c>
      <c r="E66" s="9">
        <v>0</v>
      </c>
      <c r="G66" s="9">
        <v>0</v>
      </c>
      <c r="I66" s="9">
        <v>0</v>
      </c>
      <c r="K66" s="9">
        <v>2800000</v>
      </c>
      <c r="M66" s="9">
        <v>5836664031</v>
      </c>
      <c r="O66" s="9">
        <v>6890788684</v>
      </c>
      <c r="Q66" s="73">
        <v>-1054124653</v>
      </c>
      <c r="R66" s="73"/>
    </row>
    <row r="67" spans="1:18" ht="21.75" customHeight="1" x14ac:dyDescent="0.2">
      <c r="A67" s="8" t="s">
        <v>188</v>
      </c>
      <c r="C67" s="9">
        <v>0</v>
      </c>
      <c r="E67" s="9">
        <v>0</v>
      </c>
      <c r="G67" s="9">
        <v>0</v>
      </c>
      <c r="I67" s="9">
        <v>0</v>
      </c>
      <c r="K67" s="9">
        <v>15562110</v>
      </c>
      <c r="M67" s="9">
        <v>7307191468</v>
      </c>
      <c r="O67" s="9">
        <v>6373440363</v>
      </c>
      <c r="Q67" s="73">
        <v>933751105</v>
      </c>
      <c r="R67" s="73"/>
    </row>
    <row r="68" spans="1:18" ht="21.75" customHeight="1" x14ac:dyDescent="0.2">
      <c r="A68" s="8" t="s">
        <v>189</v>
      </c>
      <c r="C68" s="9">
        <v>0</v>
      </c>
      <c r="E68" s="9">
        <v>0</v>
      </c>
      <c r="G68" s="9">
        <v>0</v>
      </c>
      <c r="I68" s="9">
        <v>0</v>
      </c>
      <c r="K68" s="9">
        <v>119609</v>
      </c>
      <c r="M68" s="9">
        <v>3826798501</v>
      </c>
      <c r="O68" s="9">
        <v>4198264596</v>
      </c>
      <c r="Q68" s="73">
        <v>-371466095</v>
      </c>
      <c r="R68" s="73"/>
    </row>
    <row r="69" spans="1:18" ht="21.75" customHeight="1" x14ac:dyDescent="0.2">
      <c r="A69" s="8" t="s">
        <v>190</v>
      </c>
      <c r="C69" s="9">
        <v>0</v>
      </c>
      <c r="E69" s="9">
        <v>0</v>
      </c>
      <c r="G69" s="9">
        <v>0</v>
      </c>
      <c r="I69" s="9">
        <v>0</v>
      </c>
      <c r="K69" s="9">
        <v>4400000</v>
      </c>
      <c r="M69" s="9">
        <v>24519237416</v>
      </c>
      <c r="O69" s="9">
        <v>18238739545</v>
      </c>
      <c r="Q69" s="73">
        <v>6280497871</v>
      </c>
      <c r="R69" s="73"/>
    </row>
    <row r="70" spans="1:18" ht="21.75" customHeight="1" x14ac:dyDescent="0.2">
      <c r="A70" s="8" t="s">
        <v>191</v>
      </c>
      <c r="C70" s="9">
        <v>0</v>
      </c>
      <c r="E70" s="9">
        <v>0</v>
      </c>
      <c r="G70" s="9">
        <v>0</v>
      </c>
      <c r="I70" s="9">
        <v>0</v>
      </c>
      <c r="K70" s="9">
        <v>200000</v>
      </c>
      <c r="M70" s="9">
        <v>898621205</v>
      </c>
      <c r="O70" s="9">
        <v>1205117307</v>
      </c>
      <c r="Q70" s="73">
        <v>-306496102</v>
      </c>
      <c r="R70" s="73"/>
    </row>
    <row r="71" spans="1:18" ht="21.75" customHeight="1" x14ac:dyDescent="0.2">
      <c r="A71" s="8" t="s">
        <v>192</v>
      </c>
      <c r="C71" s="9">
        <v>0</v>
      </c>
      <c r="E71" s="9">
        <v>0</v>
      </c>
      <c r="G71" s="9">
        <v>0</v>
      </c>
      <c r="I71" s="9">
        <v>0</v>
      </c>
      <c r="K71" s="9">
        <v>5284744</v>
      </c>
      <c r="M71" s="9">
        <v>6285179407</v>
      </c>
      <c r="O71" s="9">
        <v>7163230766</v>
      </c>
      <c r="Q71" s="73">
        <v>-878051359</v>
      </c>
      <c r="R71" s="73"/>
    </row>
    <row r="72" spans="1:18" ht="21.75" customHeight="1" x14ac:dyDescent="0.2">
      <c r="A72" s="8" t="s">
        <v>193</v>
      </c>
      <c r="C72" s="9">
        <v>0</v>
      </c>
      <c r="E72" s="9">
        <v>0</v>
      </c>
      <c r="G72" s="9">
        <v>0</v>
      </c>
      <c r="I72" s="9">
        <v>0</v>
      </c>
      <c r="K72" s="9">
        <v>265613</v>
      </c>
      <c r="M72" s="9">
        <v>6014603678</v>
      </c>
      <c r="O72" s="9">
        <v>5024540428</v>
      </c>
      <c r="Q72" s="73">
        <v>990063250</v>
      </c>
      <c r="R72" s="73"/>
    </row>
    <row r="73" spans="1:18" ht="21.75" customHeight="1" x14ac:dyDescent="0.2">
      <c r="A73" s="8" t="s">
        <v>194</v>
      </c>
      <c r="C73" s="9">
        <v>0</v>
      </c>
      <c r="E73" s="9">
        <v>0</v>
      </c>
      <c r="G73" s="9">
        <v>0</v>
      </c>
      <c r="I73" s="9">
        <v>0</v>
      </c>
      <c r="K73" s="9">
        <v>322296</v>
      </c>
      <c r="M73" s="9">
        <v>4171665454</v>
      </c>
      <c r="O73" s="9">
        <v>4097638953</v>
      </c>
      <c r="Q73" s="73">
        <v>74026501</v>
      </c>
      <c r="R73" s="73"/>
    </row>
    <row r="74" spans="1:18" ht="21.75" customHeight="1" x14ac:dyDescent="0.2">
      <c r="A74" s="8" t="s">
        <v>195</v>
      </c>
      <c r="C74" s="9">
        <v>0</v>
      </c>
      <c r="E74" s="9">
        <v>0</v>
      </c>
      <c r="G74" s="9">
        <v>0</v>
      </c>
      <c r="I74" s="9">
        <v>0</v>
      </c>
      <c r="K74" s="9">
        <v>838438</v>
      </c>
      <c r="M74" s="9">
        <v>4793336806</v>
      </c>
      <c r="O74" s="9">
        <v>4517295172</v>
      </c>
      <c r="Q74" s="73">
        <v>276041634</v>
      </c>
      <c r="R74" s="73"/>
    </row>
    <row r="75" spans="1:18" ht="21.75" customHeight="1" x14ac:dyDescent="0.2">
      <c r="A75" s="8" t="s">
        <v>196</v>
      </c>
      <c r="C75" s="9">
        <v>0</v>
      </c>
      <c r="E75" s="9">
        <v>0</v>
      </c>
      <c r="G75" s="9">
        <v>0</v>
      </c>
      <c r="I75" s="9">
        <v>0</v>
      </c>
      <c r="K75" s="9">
        <v>1890909</v>
      </c>
      <c r="M75" s="9">
        <v>7504824144</v>
      </c>
      <c r="O75" s="9">
        <v>7382952099</v>
      </c>
      <c r="Q75" s="73">
        <v>121872045</v>
      </c>
      <c r="R75" s="73"/>
    </row>
    <row r="76" spans="1:18" ht="21.75" customHeight="1" x14ac:dyDescent="0.2">
      <c r="A76" s="8" t="s">
        <v>197</v>
      </c>
      <c r="C76" s="9">
        <v>0</v>
      </c>
      <c r="E76" s="9">
        <v>0</v>
      </c>
      <c r="G76" s="9">
        <v>0</v>
      </c>
      <c r="I76" s="9">
        <v>0</v>
      </c>
      <c r="K76" s="9">
        <v>3377035</v>
      </c>
      <c r="M76" s="9">
        <v>9627572561</v>
      </c>
      <c r="O76" s="9">
        <v>9883263713</v>
      </c>
      <c r="Q76" s="73">
        <v>-255691152</v>
      </c>
      <c r="R76" s="73"/>
    </row>
    <row r="77" spans="1:18" ht="21.75" customHeight="1" x14ac:dyDescent="0.2">
      <c r="A77" s="8" t="s">
        <v>198</v>
      </c>
      <c r="C77" s="9">
        <v>0</v>
      </c>
      <c r="E77" s="9">
        <v>0</v>
      </c>
      <c r="G77" s="9">
        <v>0</v>
      </c>
      <c r="I77" s="9">
        <v>0</v>
      </c>
      <c r="K77" s="9">
        <v>2614242</v>
      </c>
      <c r="M77" s="9">
        <v>4856205177</v>
      </c>
      <c r="O77" s="9">
        <v>4229855470</v>
      </c>
      <c r="Q77" s="73">
        <v>626349707</v>
      </c>
      <c r="R77" s="73"/>
    </row>
    <row r="78" spans="1:18" ht="21.75" customHeight="1" x14ac:dyDescent="0.2">
      <c r="A78" s="8" t="s">
        <v>76</v>
      </c>
      <c r="C78" s="9">
        <v>331435</v>
      </c>
      <c r="E78" s="9">
        <v>331435000000</v>
      </c>
      <c r="G78" s="9">
        <v>267933197543</v>
      </c>
      <c r="I78" s="9">
        <v>63501802457</v>
      </c>
      <c r="K78" s="9">
        <v>461658</v>
      </c>
      <c r="M78" s="9">
        <v>439757462702</v>
      </c>
      <c r="O78" s="9">
        <v>373205920064</v>
      </c>
      <c r="Q78" s="73">
        <v>66551542638</v>
      </c>
      <c r="R78" s="73"/>
    </row>
    <row r="79" spans="1:18" ht="21.75" customHeight="1" x14ac:dyDescent="0.2">
      <c r="A79" s="8" t="s">
        <v>214</v>
      </c>
      <c r="C79" s="9">
        <v>0</v>
      </c>
      <c r="E79" s="9">
        <v>0</v>
      </c>
      <c r="G79" s="9">
        <v>0</v>
      </c>
      <c r="I79" s="9">
        <v>0</v>
      </c>
      <c r="K79" s="9">
        <v>240000</v>
      </c>
      <c r="M79" s="9">
        <v>240000000000</v>
      </c>
      <c r="O79" s="9">
        <v>230313848047</v>
      </c>
      <c r="Q79" s="73">
        <v>9686151953</v>
      </c>
      <c r="R79" s="73"/>
    </row>
    <row r="80" spans="1:18" ht="21.75" customHeight="1" x14ac:dyDescent="0.2">
      <c r="A80" s="8" t="s">
        <v>215</v>
      </c>
      <c r="C80" s="9">
        <v>0</v>
      </c>
      <c r="E80" s="9">
        <v>0</v>
      </c>
      <c r="G80" s="9">
        <v>0</v>
      </c>
      <c r="I80" s="9">
        <v>0</v>
      </c>
      <c r="K80" s="9">
        <v>1000000</v>
      </c>
      <c r="M80" s="9">
        <v>999980000000</v>
      </c>
      <c r="O80" s="9">
        <v>999909375000</v>
      </c>
      <c r="Q80" s="73">
        <v>70625000</v>
      </c>
      <c r="R80" s="73"/>
    </row>
    <row r="81" spans="1:18" ht="21.75" customHeight="1" x14ac:dyDescent="0.2">
      <c r="A81" s="8" t="s">
        <v>80</v>
      </c>
      <c r="C81" s="9">
        <v>0</v>
      </c>
      <c r="E81" s="9">
        <v>0</v>
      </c>
      <c r="G81" s="9">
        <v>0</v>
      </c>
      <c r="I81" s="9">
        <v>0</v>
      </c>
      <c r="K81" s="9">
        <v>98160</v>
      </c>
      <c r="M81" s="9">
        <v>76270493517</v>
      </c>
      <c r="O81" s="9">
        <v>73518328387</v>
      </c>
      <c r="Q81" s="73">
        <v>2752165130</v>
      </c>
      <c r="R81" s="73"/>
    </row>
    <row r="82" spans="1:18" ht="21.75" customHeight="1" x14ac:dyDescent="0.2">
      <c r="A82" s="8" t="s">
        <v>216</v>
      </c>
      <c r="C82" s="9">
        <v>0</v>
      </c>
      <c r="E82" s="9">
        <v>0</v>
      </c>
      <c r="G82" s="9">
        <v>0</v>
      </c>
      <c r="I82" s="9">
        <v>0</v>
      </c>
      <c r="K82" s="9">
        <v>300000</v>
      </c>
      <c r="M82" s="9">
        <v>300000000000</v>
      </c>
      <c r="O82" s="9">
        <v>294183669543</v>
      </c>
      <c r="Q82" s="73">
        <v>5816330457</v>
      </c>
      <c r="R82" s="73"/>
    </row>
    <row r="83" spans="1:18" ht="21.75" customHeight="1" x14ac:dyDescent="0.2">
      <c r="A83" s="8" t="s">
        <v>85</v>
      </c>
      <c r="C83" s="9">
        <v>0</v>
      </c>
      <c r="E83" s="9">
        <v>0</v>
      </c>
      <c r="G83" s="9">
        <v>0</v>
      </c>
      <c r="I83" s="9">
        <v>0</v>
      </c>
      <c r="K83" s="9">
        <v>20474</v>
      </c>
      <c r="M83" s="9">
        <v>12245678373</v>
      </c>
      <c r="O83" s="9">
        <v>12281968742</v>
      </c>
      <c r="Q83" s="73">
        <v>-36290369</v>
      </c>
      <c r="R83" s="73"/>
    </row>
    <row r="84" spans="1:18" ht="21.75" customHeight="1" x14ac:dyDescent="0.2">
      <c r="A84" s="11" t="s">
        <v>82</v>
      </c>
      <c r="C84" s="13">
        <v>0</v>
      </c>
      <c r="E84" s="13">
        <v>0</v>
      </c>
      <c r="G84" s="13">
        <v>0</v>
      </c>
      <c r="I84" s="13">
        <v>0</v>
      </c>
      <c r="K84" s="13">
        <v>26161</v>
      </c>
      <c r="M84" s="13">
        <v>16474735702</v>
      </c>
      <c r="O84" s="13">
        <v>15876848801</v>
      </c>
      <c r="Q84" s="76">
        <v>597886901</v>
      </c>
      <c r="R84" s="76"/>
    </row>
    <row r="85" spans="1:18" ht="21.75" customHeight="1" x14ac:dyDescent="0.2">
      <c r="A85" s="15" t="s">
        <v>52</v>
      </c>
      <c r="C85" s="16">
        <v>82291403</v>
      </c>
      <c r="E85" s="16">
        <v>1021597382826</v>
      </c>
      <c r="G85" s="16">
        <v>871471515148</v>
      </c>
      <c r="I85" s="16">
        <v>150125867678</v>
      </c>
      <c r="K85" s="16">
        <v>284842090</v>
      </c>
      <c r="M85" s="16">
        <v>4309781666871</v>
      </c>
      <c r="O85" s="16">
        <v>4004291791416</v>
      </c>
      <c r="Q85" s="81">
        <v>305489875455</v>
      </c>
      <c r="R85" s="81"/>
    </row>
  </sheetData>
  <mergeCells count="86">
    <mergeCell ref="Q83:R83"/>
    <mergeCell ref="Q84:R84"/>
    <mergeCell ref="Q85:R85"/>
    <mergeCell ref="Q78:R78"/>
    <mergeCell ref="Q79:R79"/>
    <mergeCell ref="Q80:R80"/>
    <mergeCell ref="Q81:R81"/>
    <mergeCell ref="Q82:R82"/>
    <mergeCell ref="Q73:R73"/>
    <mergeCell ref="Q74:R74"/>
    <mergeCell ref="Q75:R75"/>
    <mergeCell ref="Q76:R76"/>
    <mergeCell ref="Q77:R77"/>
    <mergeCell ref="Q68:R68"/>
    <mergeCell ref="Q69:R69"/>
    <mergeCell ref="Q70:R70"/>
    <mergeCell ref="Q71:R71"/>
    <mergeCell ref="Q72:R72"/>
    <mergeCell ref="Q63:R63"/>
    <mergeCell ref="Q64:R64"/>
    <mergeCell ref="Q65:R65"/>
    <mergeCell ref="Q66:R66"/>
    <mergeCell ref="Q67:R67"/>
    <mergeCell ref="Q58:R58"/>
    <mergeCell ref="Q59:R59"/>
    <mergeCell ref="Q60:R60"/>
    <mergeCell ref="Q61:R61"/>
    <mergeCell ref="Q62:R62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46"/>
  <sheetViews>
    <sheetView showGridLines="0" rightToLeft="1" workbookViewId="0">
      <selection activeCell="E12" sqref="E12"/>
    </sheetView>
  </sheetViews>
  <sheetFormatPr defaultRowHeight="12.75" x14ac:dyDescent="0.2"/>
  <cols>
    <col min="1" max="1" width="28.5703125" bestFit="1" customWidth="1"/>
    <col min="2" max="2" width="1.28515625" customWidth="1"/>
    <col min="3" max="3" width="12" bestFit="1" customWidth="1"/>
    <col min="4" max="4" width="1.28515625" customWidth="1"/>
    <col min="5" max="5" width="17.5703125" bestFit="1" customWidth="1"/>
    <col min="6" max="6" width="1.28515625" customWidth="1"/>
    <col min="7" max="7" width="17.85546875" bestFit="1" customWidth="1"/>
    <col min="8" max="8" width="1.28515625" customWidth="1"/>
    <col min="9" max="9" width="26.28515625" bestFit="1" customWidth="1"/>
    <col min="10" max="10" width="1.28515625" customWidth="1"/>
    <col min="11" max="11" width="12" bestFit="1" customWidth="1"/>
    <col min="12" max="12" width="1.28515625" customWidth="1"/>
    <col min="13" max="13" width="17.5703125" bestFit="1" customWidth="1"/>
    <col min="14" max="14" width="1.28515625" customWidth="1"/>
    <col min="15" max="15" width="17.8554687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8" ht="21.75" customHeight="1" x14ac:dyDescent="0.2">
      <c r="A2" s="59" t="s">
        <v>139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spans="1:18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</row>
    <row r="4" spans="1:18" ht="14.45" customHeight="1" x14ac:dyDescent="0.2"/>
    <row r="5" spans="1:18" ht="14.45" customHeight="1" x14ac:dyDescent="0.2">
      <c r="A5" s="78" t="s">
        <v>271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</row>
    <row r="6" spans="1:18" ht="14.45" customHeight="1" x14ac:dyDescent="0.2">
      <c r="A6" s="79" t="s">
        <v>142</v>
      </c>
      <c r="C6" s="79" t="s">
        <v>158</v>
      </c>
      <c r="D6" s="79"/>
      <c r="E6" s="79"/>
      <c r="F6" s="79"/>
      <c r="G6" s="79"/>
      <c r="H6" s="79"/>
      <c r="I6" s="79"/>
      <c r="K6" s="79" t="s">
        <v>159</v>
      </c>
      <c r="L6" s="79"/>
      <c r="M6" s="79"/>
      <c r="N6" s="79"/>
      <c r="O6" s="79"/>
      <c r="P6" s="79"/>
      <c r="Q6" s="79"/>
      <c r="R6" s="79"/>
    </row>
    <row r="7" spans="1:18" ht="29.1" customHeight="1" x14ac:dyDescent="0.2">
      <c r="A7" s="79"/>
      <c r="C7" s="19" t="s">
        <v>13</v>
      </c>
      <c r="D7" s="3"/>
      <c r="E7" s="19" t="s">
        <v>15</v>
      </c>
      <c r="F7" s="3"/>
      <c r="G7" s="19" t="s">
        <v>269</v>
      </c>
      <c r="H7" s="3"/>
      <c r="I7" s="19" t="s">
        <v>272</v>
      </c>
      <c r="K7" s="19" t="s">
        <v>13</v>
      </c>
      <c r="L7" s="3"/>
      <c r="M7" s="19" t="s">
        <v>15</v>
      </c>
      <c r="N7" s="3"/>
      <c r="O7" s="19" t="s">
        <v>269</v>
      </c>
      <c r="P7" s="3"/>
      <c r="Q7" s="83" t="s">
        <v>272</v>
      </c>
      <c r="R7" s="83"/>
    </row>
    <row r="8" spans="1:18" ht="21.75" customHeight="1" x14ac:dyDescent="0.2">
      <c r="A8" s="5" t="s">
        <v>45</v>
      </c>
      <c r="C8" s="6">
        <v>30000000</v>
      </c>
      <c r="E8" s="6">
        <v>17592947100</v>
      </c>
      <c r="G8" s="6">
        <v>14108373000</v>
      </c>
      <c r="I8" s="6">
        <v>3484574099</v>
      </c>
      <c r="K8" s="6">
        <v>30000000</v>
      </c>
      <c r="M8" s="6">
        <v>17592947100</v>
      </c>
      <c r="O8" s="6">
        <v>12028011055</v>
      </c>
      <c r="Q8" s="71">
        <v>5564936045</v>
      </c>
      <c r="R8" s="71"/>
    </row>
    <row r="9" spans="1:18" ht="21.75" customHeight="1" x14ac:dyDescent="0.2">
      <c r="A9" s="8" t="s">
        <v>33</v>
      </c>
      <c r="C9" s="9">
        <v>20200000</v>
      </c>
      <c r="E9" s="9">
        <v>68068928184</v>
      </c>
      <c r="G9" s="9">
        <v>58201258934</v>
      </c>
      <c r="I9" s="9">
        <v>9867669249</v>
      </c>
      <c r="K9" s="9">
        <v>20200000</v>
      </c>
      <c r="M9" s="9">
        <v>68068928184</v>
      </c>
      <c r="O9" s="9">
        <v>50087784021</v>
      </c>
      <c r="Q9" s="73">
        <v>17981144163</v>
      </c>
      <c r="R9" s="73"/>
    </row>
    <row r="10" spans="1:18" ht="21.75" customHeight="1" x14ac:dyDescent="0.2">
      <c r="A10" s="8" t="s">
        <v>41</v>
      </c>
      <c r="C10" s="9">
        <v>3000000</v>
      </c>
      <c r="E10" s="9">
        <v>45247512000</v>
      </c>
      <c r="G10" s="9">
        <v>40390426500</v>
      </c>
      <c r="I10" s="9">
        <v>4857085499</v>
      </c>
      <c r="K10" s="9">
        <v>3000000</v>
      </c>
      <c r="M10" s="9">
        <v>45247512000</v>
      </c>
      <c r="O10" s="9">
        <v>39860793838</v>
      </c>
      <c r="Q10" s="73">
        <v>5386718161</v>
      </c>
      <c r="R10" s="73"/>
    </row>
    <row r="11" spans="1:18" ht="21.75" customHeight="1" x14ac:dyDescent="0.2">
      <c r="A11" s="8" t="s">
        <v>38</v>
      </c>
      <c r="C11" s="9">
        <v>8000000</v>
      </c>
      <c r="E11" s="9">
        <v>33657798400</v>
      </c>
      <c r="G11" s="9">
        <v>29266737775</v>
      </c>
      <c r="I11" s="9">
        <v>4391060624</v>
      </c>
      <c r="K11" s="9">
        <v>8000000</v>
      </c>
      <c r="M11" s="9">
        <v>33657798400</v>
      </c>
      <c r="O11" s="9">
        <v>32277539603</v>
      </c>
      <c r="Q11" s="73">
        <v>1380258796</v>
      </c>
      <c r="R11" s="73"/>
    </row>
    <row r="12" spans="1:18" ht="21.75" customHeight="1" x14ac:dyDescent="0.2">
      <c r="A12" s="8" t="s">
        <v>49</v>
      </c>
      <c r="C12" s="9">
        <v>3500000</v>
      </c>
      <c r="E12" s="9">
        <v>23859132150</v>
      </c>
      <c r="G12" s="9">
        <v>21555357404</v>
      </c>
      <c r="I12" s="9">
        <v>2303774745</v>
      </c>
      <c r="K12" s="9">
        <v>3500000</v>
      </c>
      <c r="M12" s="9">
        <v>23859132150</v>
      </c>
      <c r="O12" s="9">
        <v>16659140452</v>
      </c>
      <c r="Q12" s="73">
        <v>7199991698</v>
      </c>
      <c r="R12" s="73"/>
    </row>
    <row r="13" spans="1:18" ht="21.75" customHeight="1" x14ac:dyDescent="0.2">
      <c r="A13" s="8" t="s">
        <v>42</v>
      </c>
      <c r="C13" s="9">
        <v>6000000</v>
      </c>
      <c r="E13" s="9">
        <v>18366917700</v>
      </c>
      <c r="G13" s="9">
        <v>14759745731</v>
      </c>
      <c r="I13" s="9">
        <v>3607171968</v>
      </c>
      <c r="K13" s="9">
        <v>6000000</v>
      </c>
      <c r="M13" s="9">
        <v>18366917700</v>
      </c>
      <c r="O13" s="9">
        <v>13744854346</v>
      </c>
      <c r="Q13" s="73">
        <v>4622063354</v>
      </c>
      <c r="R13" s="73"/>
    </row>
    <row r="14" spans="1:18" ht="21.75" customHeight="1" x14ac:dyDescent="0.2">
      <c r="A14" s="8" t="s">
        <v>36</v>
      </c>
      <c r="C14" s="9">
        <v>70000000</v>
      </c>
      <c r="E14" s="9">
        <v>71612125900</v>
      </c>
      <c r="G14" s="9">
        <v>61394242000</v>
      </c>
      <c r="I14" s="9">
        <v>10217883899</v>
      </c>
      <c r="K14" s="9">
        <v>70000000</v>
      </c>
      <c r="M14" s="9">
        <v>71612125900</v>
      </c>
      <c r="O14" s="9">
        <v>53519828031</v>
      </c>
      <c r="Q14" s="73">
        <v>18092297869</v>
      </c>
      <c r="R14" s="73"/>
    </row>
    <row r="15" spans="1:18" ht="21.75" customHeight="1" x14ac:dyDescent="0.2">
      <c r="A15" s="8" t="s">
        <v>44</v>
      </c>
      <c r="C15" s="9">
        <v>62075601</v>
      </c>
      <c r="E15" s="9">
        <v>99415551159</v>
      </c>
      <c r="G15" s="9">
        <v>84196542769</v>
      </c>
      <c r="I15" s="9">
        <v>15219008390</v>
      </c>
      <c r="K15" s="9">
        <v>62075601</v>
      </c>
      <c r="M15" s="9">
        <v>99415551159</v>
      </c>
      <c r="O15" s="9">
        <v>78467510596</v>
      </c>
      <c r="Q15" s="73">
        <v>20948040563</v>
      </c>
      <c r="R15" s="73"/>
    </row>
    <row r="16" spans="1:18" ht="21.75" customHeight="1" x14ac:dyDescent="0.2">
      <c r="A16" s="8" t="s">
        <v>46</v>
      </c>
      <c r="C16" s="9">
        <v>6000000</v>
      </c>
      <c r="E16" s="9">
        <v>15205545480</v>
      </c>
      <c r="G16" s="9">
        <v>15617527627</v>
      </c>
      <c r="I16" s="9">
        <v>-411982147</v>
      </c>
      <c r="K16" s="9">
        <v>6000000</v>
      </c>
      <c r="M16" s="9">
        <v>15205545480</v>
      </c>
      <c r="O16" s="9">
        <v>11222956343</v>
      </c>
      <c r="Q16" s="73">
        <v>3982589137</v>
      </c>
      <c r="R16" s="73"/>
    </row>
    <row r="17" spans="1:18" ht="21.75" customHeight="1" x14ac:dyDescent="0.2">
      <c r="A17" s="8" t="s">
        <v>27</v>
      </c>
      <c r="C17" s="9">
        <v>7500000</v>
      </c>
      <c r="E17" s="9">
        <v>30274157700</v>
      </c>
      <c r="G17" s="9">
        <v>25017062250</v>
      </c>
      <c r="I17" s="9">
        <v>5257095450</v>
      </c>
      <c r="K17" s="9">
        <v>7500000</v>
      </c>
      <c r="M17" s="9">
        <v>30274157700</v>
      </c>
      <c r="O17" s="9">
        <v>23555847530</v>
      </c>
      <c r="Q17" s="73">
        <v>6718310170</v>
      </c>
      <c r="R17" s="73"/>
    </row>
    <row r="18" spans="1:18" ht="21.75" customHeight="1" x14ac:dyDescent="0.2">
      <c r="A18" s="8" t="s">
        <v>20</v>
      </c>
      <c r="C18" s="9">
        <v>8000000</v>
      </c>
      <c r="E18" s="9">
        <v>25370359360</v>
      </c>
      <c r="G18" s="9">
        <v>19821099325</v>
      </c>
      <c r="I18" s="9">
        <v>5549260035</v>
      </c>
      <c r="K18" s="9">
        <v>8000000</v>
      </c>
      <c r="M18" s="9">
        <v>25370359360</v>
      </c>
      <c r="O18" s="9">
        <v>18580034189</v>
      </c>
      <c r="Q18" s="73">
        <v>6790325171</v>
      </c>
      <c r="R18" s="73"/>
    </row>
    <row r="19" spans="1:18" ht="21.75" customHeight="1" x14ac:dyDescent="0.2">
      <c r="A19" s="8" t="s">
        <v>47</v>
      </c>
      <c r="C19" s="9">
        <v>2000000</v>
      </c>
      <c r="E19" s="9">
        <v>6116352280</v>
      </c>
      <c r="G19" s="9">
        <v>4809816368</v>
      </c>
      <c r="I19" s="9">
        <v>1306535912</v>
      </c>
      <c r="K19" s="9">
        <v>2000000</v>
      </c>
      <c r="M19" s="9">
        <v>6116352280</v>
      </c>
      <c r="O19" s="9">
        <v>4956559840</v>
      </c>
      <c r="Q19" s="73">
        <v>1159792440</v>
      </c>
      <c r="R19" s="73"/>
    </row>
    <row r="20" spans="1:18" ht="21.75" customHeight="1" x14ac:dyDescent="0.2">
      <c r="A20" s="8" t="s">
        <v>48</v>
      </c>
      <c r="C20" s="9">
        <v>11000000</v>
      </c>
      <c r="E20" s="9">
        <v>39839640500</v>
      </c>
      <c r="G20" s="9">
        <v>32151612900</v>
      </c>
      <c r="I20" s="9">
        <v>7688027599</v>
      </c>
      <c r="K20" s="9">
        <v>11000000</v>
      </c>
      <c r="M20" s="9">
        <v>39839640500</v>
      </c>
      <c r="O20" s="9">
        <v>34155088864</v>
      </c>
      <c r="Q20" s="73">
        <v>5684551635</v>
      </c>
      <c r="R20" s="73"/>
    </row>
    <row r="21" spans="1:18" ht="21.75" customHeight="1" x14ac:dyDescent="0.2">
      <c r="A21" s="8" t="s">
        <v>21</v>
      </c>
      <c r="C21" s="9">
        <v>30000000</v>
      </c>
      <c r="E21" s="9">
        <v>19855322700</v>
      </c>
      <c r="G21" s="9">
        <v>16766238225</v>
      </c>
      <c r="I21" s="9">
        <v>3089084474</v>
      </c>
      <c r="K21" s="9">
        <v>30000000</v>
      </c>
      <c r="M21" s="9">
        <v>19855322700</v>
      </c>
      <c r="O21" s="9">
        <v>14817966426</v>
      </c>
      <c r="Q21" s="73">
        <v>5037356274</v>
      </c>
      <c r="R21" s="73"/>
    </row>
    <row r="22" spans="1:18" ht="21.75" customHeight="1" x14ac:dyDescent="0.2">
      <c r="A22" s="8" t="s">
        <v>24</v>
      </c>
      <c r="C22" s="9">
        <v>40000</v>
      </c>
      <c r="E22" s="9">
        <v>15680644356</v>
      </c>
      <c r="G22" s="9">
        <v>12054359698</v>
      </c>
      <c r="I22" s="9">
        <v>3626284658</v>
      </c>
      <c r="K22" s="9">
        <v>40000</v>
      </c>
      <c r="M22" s="9">
        <v>15680644356</v>
      </c>
      <c r="O22" s="9">
        <v>11252032199</v>
      </c>
      <c r="Q22" s="73">
        <v>4428612157</v>
      </c>
      <c r="R22" s="73"/>
    </row>
    <row r="23" spans="1:18" ht="21.75" customHeight="1" x14ac:dyDescent="0.2">
      <c r="A23" s="8" t="s">
        <v>29</v>
      </c>
      <c r="C23" s="9">
        <v>2800000</v>
      </c>
      <c r="E23" s="9">
        <v>60957130640</v>
      </c>
      <c r="G23" s="9">
        <v>44713821353</v>
      </c>
      <c r="I23" s="9">
        <v>16243309287</v>
      </c>
      <c r="K23" s="9">
        <v>2800000</v>
      </c>
      <c r="M23" s="9">
        <v>60957130640</v>
      </c>
      <c r="O23" s="9">
        <v>48181048176</v>
      </c>
      <c r="Q23" s="73">
        <v>12776082464</v>
      </c>
      <c r="R23" s="73"/>
    </row>
    <row r="24" spans="1:18" ht="21.75" customHeight="1" x14ac:dyDescent="0.2">
      <c r="A24" s="8" t="s">
        <v>39</v>
      </c>
      <c r="C24" s="9">
        <v>4000000</v>
      </c>
      <c r="E24" s="9">
        <v>15403999480</v>
      </c>
      <c r="G24" s="9">
        <v>11179805622</v>
      </c>
      <c r="I24" s="9">
        <v>4224193858</v>
      </c>
      <c r="K24" s="9">
        <v>4000000</v>
      </c>
      <c r="M24" s="9">
        <v>15403999480</v>
      </c>
      <c r="O24" s="9">
        <v>12861023810</v>
      </c>
      <c r="Q24" s="73">
        <v>2542975670</v>
      </c>
      <c r="R24" s="73"/>
    </row>
    <row r="25" spans="1:18" ht="21.75" customHeight="1" x14ac:dyDescent="0.2">
      <c r="A25" s="8" t="s">
        <v>19</v>
      </c>
      <c r="C25" s="9">
        <v>2532147</v>
      </c>
      <c r="E25" s="9">
        <v>8876922188</v>
      </c>
      <c r="G25" s="9">
        <v>7670255764</v>
      </c>
      <c r="I25" s="9">
        <v>1206666424</v>
      </c>
      <c r="K25" s="9">
        <v>2532147</v>
      </c>
      <c r="M25" s="9">
        <v>8876922188</v>
      </c>
      <c r="O25" s="9">
        <v>6359718982</v>
      </c>
      <c r="Q25" s="73">
        <v>2517203206</v>
      </c>
      <c r="R25" s="73"/>
    </row>
    <row r="26" spans="1:18" ht="21.75" customHeight="1" x14ac:dyDescent="0.2">
      <c r="A26" s="8" t="s">
        <v>30</v>
      </c>
      <c r="C26" s="9">
        <v>16000000</v>
      </c>
      <c r="E26" s="9">
        <v>72364266560</v>
      </c>
      <c r="G26" s="9">
        <v>59370879447</v>
      </c>
      <c r="I26" s="9">
        <v>12993387112</v>
      </c>
      <c r="K26" s="9">
        <v>16000000</v>
      </c>
      <c r="M26" s="9">
        <v>72364266560</v>
      </c>
      <c r="O26" s="9">
        <v>46271382203</v>
      </c>
      <c r="Q26" s="73">
        <v>26092884357</v>
      </c>
      <c r="R26" s="73"/>
    </row>
    <row r="27" spans="1:18" ht="21.75" customHeight="1" x14ac:dyDescent="0.2">
      <c r="A27" s="8" t="s">
        <v>35</v>
      </c>
      <c r="C27" s="9">
        <v>4000000</v>
      </c>
      <c r="E27" s="9">
        <v>15034875040</v>
      </c>
      <c r="G27" s="9">
        <v>14132184600</v>
      </c>
      <c r="I27" s="9">
        <v>902690439</v>
      </c>
      <c r="K27" s="9">
        <v>4000000</v>
      </c>
      <c r="M27" s="9">
        <v>15034875040</v>
      </c>
      <c r="O27" s="9">
        <v>10995410063</v>
      </c>
      <c r="Q27" s="73">
        <v>4039464977</v>
      </c>
      <c r="R27" s="73"/>
    </row>
    <row r="28" spans="1:18" ht="21.75" customHeight="1" x14ac:dyDescent="0.2">
      <c r="A28" s="8" t="s">
        <v>23</v>
      </c>
      <c r="C28" s="9">
        <v>9242626</v>
      </c>
      <c r="E28" s="9">
        <v>29430318227</v>
      </c>
      <c r="G28" s="9">
        <v>23787165175</v>
      </c>
      <c r="I28" s="9">
        <v>5643153052</v>
      </c>
      <c r="K28" s="9">
        <v>9242626</v>
      </c>
      <c r="M28" s="9">
        <v>29430318227</v>
      </c>
      <c r="O28" s="9">
        <v>25183343346</v>
      </c>
      <c r="Q28" s="73">
        <v>4246974881</v>
      </c>
      <c r="R28" s="73"/>
    </row>
    <row r="29" spans="1:18" ht="21.75" customHeight="1" x14ac:dyDescent="0.2">
      <c r="A29" s="8" t="s">
        <v>26</v>
      </c>
      <c r="C29" s="9">
        <v>10000000</v>
      </c>
      <c r="E29" s="9">
        <v>23169504500</v>
      </c>
      <c r="G29" s="9">
        <v>19227867000</v>
      </c>
      <c r="I29" s="9">
        <v>3941637499</v>
      </c>
      <c r="K29" s="9">
        <v>10000000</v>
      </c>
      <c r="M29" s="9">
        <v>23169504500</v>
      </c>
      <c r="O29" s="9">
        <v>16646142153</v>
      </c>
      <c r="Q29" s="73">
        <v>6523362347</v>
      </c>
      <c r="R29" s="73"/>
    </row>
    <row r="30" spans="1:18" ht="21.75" customHeight="1" x14ac:dyDescent="0.2">
      <c r="A30" s="8" t="s">
        <v>28</v>
      </c>
      <c r="C30" s="9">
        <v>4306324</v>
      </c>
      <c r="E30" s="9">
        <v>11396187319</v>
      </c>
      <c r="G30" s="9">
        <v>9583260916</v>
      </c>
      <c r="I30" s="9">
        <v>1812926403</v>
      </c>
      <c r="K30" s="9">
        <v>4306324</v>
      </c>
      <c r="M30" s="9">
        <v>11396187319</v>
      </c>
      <c r="O30" s="9">
        <v>9679061169</v>
      </c>
      <c r="Q30" s="73">
        <v>1717126150</v>
      </c>
      <c r="R30" s="73"/>
    </row>
    <row r="31" spans="1:18" ht="21.75" customHeight="1" x14ac:dyDescent="0.2">
      <c r="A31" s="8" t="s">
        <v>66</v>
      </c>
      <c r="C31" s="9">
        <v>50000</v>
      </c>
      <c r="E31" s="9">
        <v>19920577050</v>
      </c>
      <c r="G31" s="9">
        <v>17340569682</v>
      </c>
      <c r="I31" s="9">
        <v>2580007368</v>
      </c>
      <c r="K31" s="9">
        <v>50000</v>
      </c>
      <c r="M31" s="9">
        <v>19920577050</v>
      </c>
      <c r="O31" s="9">
        <v>15135563016</v>
      </c>
      <c r="Q31" s="73">
        <v>4785014034</v>
      </c>
      <c r="R31" s="73"/>
    </row>
    <row r="32" spans="1:18" ht="21.75" customHeight="1" x14ac:dyDescent="0.2">
      <c r="A32" s="8" t="s">
        <v>40</v>
      </c>
      <c r="C32" s="9">
        <v>45802801</v>
      </c>
      <c r="E32" s="9">
        <v>63628243487</v>
      </c>
      <c r="G32" s="9">
        <v>56667731518</v>
      </c>
      <c r="I32" s="9">
        <v>6960511969</v>
      </c>
      <c r="K32" s="9">
        <v>45802801</v>
      </c>
      <c r="M32" s="9">
        <v>63628243487</v>
      </c>
      <c r="O32" s="9">
        <v>50186715273</v>
      </c>
      <c r="Q32" s="73">
        <v>13441528214</v>
      </c>
      <c r="R32" s="73"/>
    </row>
    <row r="33" spans="1:18" ht="21.75" customHeight="1" x14ac:dyDescent="0.2">
      <c r="A33" s="8" t="s">
        <v>25</v>
      </c>
      <c r="C33" s="9">
        <v>569250</v>
      </c>
      <c r="E33" s="9">
        <v>7456016007</v>
      </c>
      <c r="G33" s="9">
        <v>7455114315</v>
      </c>
      <c r="I33" s="9">
        <v>901691</v>
      </c>
      <c r="K33" s="9">
        <v>569250</v>
      </c>
      <c r="M33" s="9">
        <v>7456016007</v>
      </c>
      <c r="O33" s="9">
        <v>7561029240</v>
      </c>
      <c r="Q33" s="73">
        <v>-105013233</v>
      </c>
      <c r="R33" s="73"/>
    </row>
    <row r="34" spans="1:18" ht="21.75" customHeight="1" x14ac:dyDescent="0.2">
      <c r="A34" s="8" t="s">
        <v>63</v>
      </c>
      <c r="C34" s="9">
        <v>5217583</v>
      </c>
      <c r="E34" s="9">
        <v>174881019097</v>
      </c>
      <c r="G34" s="9">
        <v>169815552430</v>
      </c>
      <c r="I34" s="9">
        <v>5065466667</v>
      </c>
      <c r="K34" s="9">
        <v>5217583</v>
      </c>
      <c r="M34" s="9">
        <v>174881019097</v>
      </c>
      <c r="O34" s="9">
        <v>169039374015</v>
      </c>
      <c r="Q34" s="73">
        <v>5841645082</v>
      </c>
      <c r="R34" s="73"/>
    </row>
    <row r="35" spans="1:18" ht="21.75" customHeight="1" x14ac:dyDescent="0.2">
      <c r="A35" s="8" t="s">
        <v>34</v>
      </c>
      <c r="C35" s="9">
        <v>1500000</v>
      </c>
      <c r="E35" s="9">
        <v>10523023350</v>
      </c>
      <c r="G35" s="9">
        <v>13165546891</v>
      </c>
      <c r="I35" s="9">
        <v>-2642523541</v>
      </c>
      <c r="K35" s="9">
        <v>1500000</v>
      </c>
      <c r="M35" s="9">
        <v>10523023350</v>
      </c>
      <c r="O35" s="9">
        <v>6697182669</v>
      </c>
      <c r="Q35" s="73">
        <v>3825840681</v>
      </c>
      <c r="R35" s="73"/>
    </row>
    <row r="36" spans="1:18" ht="21.75" customHeight="1" x14ac:dyDescent="0.2">
      <c r="A36" s="8" t="s">
        <v>65</v>
      </c>
      <c r="C36" s="9">
        <v>3324985</v>
      </c>
      <c r="E36" s="9">
        <v>79218020323</v>
      </c>
      <c r="G36" s="9">
        <v>65326770239</v>
      </c>
      <c r="I36" s="9">
        <v>13891250084</v>
      </c>
      <c r="K36" s="9">
        <v>3324985</v>
      </c>
      <c r="M36" s="9">
        <v>79218020323</v>
      </c>
      <c r="O36" s="9">
        <v>65594137336</v>
      </c>
      <c r="Q36" s="73">
        <v>13623882987</v>
      </c>
      <c r="R36" s="73"/>
    </row>
    <row r="37" spans="1:18" ht="21.75" customHeight="1" x14ac:dyDescent="0.2">
      <c r="A37" s="8" t="s">
        <v>51</v>
      </c>
      <c r="C37" s="9">
        <v>14700000</v>
      </c>
      <c r="E37" s="9">
        <v>21427376061</v>
      </c>
      <c r="G37" s="9">
        <v>20118613378</v>
      </c>
      <c r="I37" s="9">
        <v>1308762682</v>
      </c>
      <c r="K37" s="9">
        <v>14700000</v>
      </c>
      <c r="M37" s="9">
        <v>21427376061</v>
      </c>
      <c r="O37" s="9">
        <v>20118613378</v>
      </c>
      <c r="Q37" s="73">
        <v>1308762682</v>
      </c>
      <c r="R37" s="73"/>
    </row>
    <row r="38" spans="1:18" ht="21.75" customHeight="1" x14ac:dyDescent="0.2">
      <c r="A38" s="8" t="s">
        <v>50</v>
      </c>
      <c r="C38" s="9">
        <v>13000000</v>
      </c>
      <c r="E38" s="9">
        <v>79718971800</v>
      </c>
      <c r="G38" s="9">
        <v>80411924606</v>
      </c>
      <c r="I38" s="9">
        <v>-692952806</v>
      </c>
      <c r="K38" s="9">
        <v>13000000</v>
      </c>
      <c r="M38" s="9">
        <v>79718971800</v>
      </c>
      <c r="O38" s="9">
        <v>80411924606</v>
      </c>
      <c r="Q38" s="73">
        <v>-692952806</v>
      </c>
      <c r="R38" s="73"/>
    </row>
    <row r="39" spans="1:18" ht="21.75" customHeight="1" x14ac:dyDescent="0.2">
      <c r="A39" s="8" t="s">
        <v>91</v>
      </c>
      <c r="C39" s="9">
        <v>400000</v>
      </c>
      <c r="E39" s="9">
        <v>368139715125</v>
      </c>
      <c r="G39" s="9">
        <v>368139715125</v>
      </c>
      <c r="I39" s="9">
        <v>0</v>
      </c>
      <c r="K39" s="9">
        <v>400000</v>
      </c>
      <c r="M39" s="9">
        <v>368139715125</v>
      </c>
      <c r="O39" s="9">
        <v>354907661325</v>
      </c>
      <c r="Q39" s="73">
        <v>13232053800</v>
      </c>
      <c r="R39" s="73"/>
    </row>
    <row r="40" spans="1:18" ht="21.75" customHeight="1" x14ac:dyDescent="0.2">
      <c r="A40" s="8" t="s">
        <v>80</v>
      </c>
      <c r="C40" s="9">
        <v>231840</v>
      </c>
      <c r="E40" s="9">
        <v>218045131856</v>
      </c>
      <c r="G40" s="9">
        <v>212018252355</v>
      </c>
      <c r="I40" s="9">
        <v>6026879501</v>
      </c>
      <c r="K40" s="9">
        <v>231840</v>
      </c>
      <c r="M40" s="9">
        <v>218045131856</v>
      </c>
      <c r="O40" s="9">
        <v>173639866069</v>
      </c>
      <c r="Q40" s="73">
        <v>44405265787</v>
      </c>
      <c r="R40" s="73"/>
    </row>
    <row r="41" spans="1:18" ht="21.75" customHeight="1" x14ac:dyDescent="0.2">
      <c r="A41" s="8" t="s">
        <v>82</v>
      </c>
      <c r="C41" s="9">
        <v>56690</v>
      </c>
      <c r="E41" s="9">
        <v>42947654507</v>
      </c>
      <c r="G41" s="9">
        <v>41770843447</v>
      </c>
      <c r="I41" s="9">
        <v>1176811060</v>
      </c>
      <c r="K41" s="9">
        <v>56690</v>
      </c>
      <c r="M41" s="9">
        <v>42947654507</v>
      </c>
      <c r="O41" s="9">
        <v>34404593035</v>
      </c>
      <c r="Q41" s="73">
        <v>8543061472</v>
      </c>
      <c r="R41" s="73"/>
    </row>
    <row r="42" spans="1:18" ht="21.75" customHeight="1" x14ac:dyDescent="0.2">
      <c r="A42" s="8" t="s">
        <v>85</v>
      </c>
      <c r="C42" s="9">
        <v>555115</v>
      </c>
      <c r="E42" s="9">
        <v>399465472477</v>
      </c>
      <c r="G42" s="9">
        <v>386760251200</v>
      </c>
      <c r="I42" s="9">
        <v>12705221277</v>
      </c>
      <c r="K42" s="9">
        <v>555115</v>
      </c>
      <c r="M42" s="9">
        <v>399465472477</v>
      </c>
      <c r="O42" s="9">
        <v>333003081107</v>
      </c>
      <c r="Q42" s="73">
        <v>66462391370</v>
      </c>
      <c r="R42" s="73"/>
    </row>
    <row r="43" spans="1:18" ht="21.75" customHeight="1" x14ac:dyDescent="0.2">
      <c r="A43" s="8" t="s">
        <v>88</v>
      </c>
      <c r="C43" s="9">
        <v>449000</v>
      </c>
      <c r="E43" s="9">
        <v>448755856250</v>
      </c>
      <c r="G43" s="9">
        <v>448755856250</v>
      </c>
      <c r="I43" s="9">
        <v>0</v>
      </c>
      <c r="K43" s="9">
        <v>449000</v>
      </c>
      <c r="M43" s="9">
        <v>448755856250</v>
      </c>
      <c r="O43" s="9">
        <v>448918618750</v>
      </c>
      <c r="Q43" s="73">
        <v>-162762499</v>
      </c>
      <c r="R43" s="73"/>
    </row>
    <row r="44" spans="1:18" ht="21.75" customHeight="1" x14ac:dyDescent="0.2">
      <c r="A44" s="8" t="s">
        <v>94</v>
      </c>
      <c r="C44" s="9">
        <v>1300000</v>
      </c>
      <c r="E44" s="9">
        <v>1038174185668</v>
      </c>
      <c r="G44" s="9">
        <v>1144157525875</v>
      </c>
      <c r="I44" s="9">
        <v>-105983340206</v>
      </c>
      <c r="K44" s="9">
        <v>1300000</v>
      </c>
      <c r="M44" s="9">
        <v>1038174185668</v>
      </c>
      <c r="O44" s="9">
        <v>1050453000000</v>
      </c>
      <c r="Q44" s="73">
        <v>-12278814331</v>
      </c>
      <c r="R44" s="73"/>
    </row>
    <row r="45" spans="1:18" ht="21.75" customHeight="1" x14ac:dyDescent="0.2">
      <c r="A45" s="11" t="s">
        <v>97</v>
      </c>
      <c r="C45" s="13">
        <v>1530671</v>
      </c>
      <c r="E45" s="13">
        <v>1228544615336</v>
      </c>
      <c r="G45" s="13">
        <v>1219310508957</v>
      </c>
      <c r="I45" s="13">
        <v>9234106379</v>
      </c>
      <c r="K45" s="13">
        <v>1530671</v>
      </c>
      <c r="M45" s="13">
        <v>1228544615336</v>
      </c>
      <c r="O45" s="13">
        <v>1411401115680</v>
      </c>
      <c r="Q45" s="76">
        <v>-182856500343</v>
      </c>
      <c r="R45" s="76"/>
    </row>
    <row r="46" spans="1:18" ht="21.75" customHeight="1" x14ac:dyDescent="0.2">
      <c r="A46" s="15" t="s">
        <v>52</v>
      </c>
      <c r="C46" s="16">
        <v>408884633</v>
      </c>
      <c r="E46" s="16">
        <v>4967642017317</v>
      </c>
      <c r="G46" s="16">
        <v>4890990416651</v>
      </c>
      <c r="I46" s="16">
        <v>76651600653</v>
      </c>
      <c r="K46" s="16">
        <v>408884633</v>
      </c>
      <c r="M46" s="16">
        <v>4967642017317</v>
      </c>
      <c r="O46" s="16">
        <v>4812835552734</v>
      </c>
      <c r="Q46" s="81">
        <v>154806464582</v>
      </c>
      <c r="R46" s="81"/>
    </row>
  </sheetData>
  <mergeCells count="47">
    <mergeCell ref="Q43:R43"/>
    <mergeCell ref="Q44:R44"/>
    <mergeCell ref="Q45:R45"/>
    <mergeCell ref="Q46:R46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44"/>
  <sheetViews>
    <sheetView showGridLines="0" rightToLeft="1" topLeftCell="S25" zoomScaleNormal="100" workbookViewId="0">
      <selection activeCell="AB21" sqref="AB21"/>
    </sheetView>
  </sheetViews>
  <sheetFormatPr defaultRowHeight="12.75" x14ac:dyDescent="0.2"/>
  <cols>
    <col min="1" max="1" width="3.7109375" bestFit="1" customWidth="1"/>
    <col min="2" max="2" width="2.5703125" customWidth="1"/>
    <col min="3" max="3" width="23.42578125" customWidth="1"/>
    <col min="4" max="5" width="1.28515625" customWidth="1"/>
    <col min="6" max="6" width="12.140625" bestFit="1" customWidth="1"/>
    <col min="7" max="7" width="1.28515625" customWidth="1"/>
    <col min="8" max="8" width="16" bestFit="1" customWidth="1"/>
    <col min="9" max="9" width="1.28515625" customWidth="1"/>
    <col min="10" max="10" width="16.7109375" bestFit="1" customWidth="1"/>
    <col min="11" max="11" width="1.28515625" customWidth="1"/>
    <col min="12" max="12" width="11" bestFit="1" customWidth="1"/>
    <col min="13" max="13" width="1.28515625" customWidth="1"/>
    <col min="14" max="14" width="16.140625" bestFit="1" customWidth="1"/>
    <col min="15" max="15" width="1.28515625" customWidth="1"/>
    <col min="16" max="16" width="11.85546875" bestFit="1" customWidth="1"/>
    <col min="17" max="17" width="1.28515625" customWidth="1"/>
    <col min="18" max="18" width="16" bestFit="1" customWidth="1"/>
    <col min="19" max="19" width="1.28515625" customWidth="1"/>
    <col min="20" max="20" width="12" bestFit="1" customWidth="1"/>
    <col min="21" max="21" width="1.28515625" customWidth="1"/>
    <col min="22" max="22" width="17" bestFit="1" customWidth="1"/>
    <col min="23" max="23" width="1.28515625" customWidth="1"/>
    <col min="24" max="24" width="16" bestFit="1" customWidth="1"/>
    <col min="25" max="25" width="1.28515625" customWidth="1"/>
    <col min="26" max="26" width="16.7109375" bestFit="1" customWidth="1"/>
    <col min="27" max="27" width="1.28515625" customWidth="1"/>
    <col min="28" max="28" width="19.5703125" bestFit="1" customWidth="1"/>
    <col min="29" max="29" width="0.28515625" customWidth="1"/>
  </cols>
  <sheetData>
    <row r="1" spans="1:29" ht="29.1" customHeight="1" x14ac:dyDescent="0.2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8"/>
      <c r="AC1" s="32"/>
    </row>
    <row r="2" spans="1:29" ht="21.75" customHeight="1" x14ac:dyDescent="0.2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</row>
    <row r="3" spans="1:29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</row>
    <row r="4" spans="1:29" ht="14.45" customHeight="1" x14ac:dyDescent="0.2">
      <c r="A4" s="35" t="s">
        <v>3</v>
      </c>
      <c r="B4" s="61" t="s">
        <v>4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2"/>
    </row>
    <row r="5" spans="1:29" ht="14.45" customHeight="1" x14ac:dyDescent="0.2">
      <c r="A5" s="63" t="s">
        <v>5</v>
      </c>
      <c r="B5" s="64"/>
      <c r="C5" s="65" t="s">
        <v>6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4"/>
    </row>
    <row r="6" spans="1:29" ht="14.45" customHeight="1" x14ac:dyDescent="0.2">
      <c r="A6" s="36"/>
      <c r="B6" s="37"/>
      <c r="C6" s="34"/>
      <c r="D6" s="38"/>
      <c r="E6" s="37"/>
      <c r="F6" s="66" t="s">
        <v>7</v>
      </c>
      <c r="G6" s="66"/>
      <c r="H6" s="66"/>
      <c r="I6" s="66"/>
      <c r="J6" s="66"/>
      <c r="K6" s="39"/>
      <c r="L6" s="66" t="s">
        <v>8</v>
      </c>
      <c r="M6" s="66"/>
      <c r="N6" s="66"/>
      <c r="O6" s="66"/>
      <c r="P6" s="66"/>
      <c r="Q6" s="66"/>
      <c r="R6" s="66"/>
      <c r="S6" s="39"/>
      <c r="T6" s="66" t="s">
        <v>9</v>
      </c>
      <c r="U6" s="66"/>
      <c r="V6" s="66"/>
      <c r="W6" s="66"/>
      <c r="X6" s="66"/>
      <c r="Y6" s="66"/>
      <c r="Z6" s="66"/>
      <c r="AA6" s="66"/>
      <c r="AB6" s="67"/>
    </row>
    <row r="7" spans="1:29" ht="14.45" customHeight="1" x14ac:dyDescent="0.2">
      <c r="B7" s="40"/>
      <c r="D7" s="33"/>
      <c r="E7" s="33"/>
      <c r="F7" s="33"/>
      <c r="L7" s="68" t="s">
        <v>10</v>
      </c>
      <c r="M7" s="68"/>
      <c r="N7" s="68"/>
      <c r="P7" s="68" t="s">
        <v>11</v>
      </c>
      <c r="Q7" s="68"/>
      <c r="R7" s="68"/>
    </row>
    <row r="8" spans="1:29" ht="14.45" customHeight="1" x14ac:dyDescent="0.2">
      <c r="A8" s="69" t="s">
        <v>12</v>
      </c>
      <c r="B8" s="69"/>
      <c r="C8" s="69"/>
      <c r="D8" s="41"/>
      <c r="E8" s="68" t="s">
        <v>13</v>
      </c>
      <c r="F8" s="68"/>
      <c r="H8" s="31" t="s">
        <v>14</v>
      </c>
      <c r="J8" s="31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31" t="s">
        <v>13</v>
      </c>
      <c r="V8" s="31" t="s">
        <v>17</v>
      </c>
      <c r="X8" s="31" t="s">
        <v>14</v>
      </c>
      <c r="Z8" s="31" t="s">
        <v>15</v>
      </c>
      <c r="AB8" s="31" t="s">
        <v>18</v>
      </c>
    </row>
    <row r="9" spans="1:29" ht="21.75" customHeight="1" x14ac:dyDescent="0.2">
      <c r="A9" s="70" t="s">
        <v>19</v>
      </c>
      <c r="B9" s="70"/>
      <c r="C9" s="70"/>
      <c r="E9" s="71">
        <v>2542470</v>
      </c>
      <c r="F9" s="71"/>
      <c r="H9" s="6">
        <v>6385646141</v>
      </c>
      <c r="J9" s="6">
        <v>7696182923.6355</v>
      </c>
      <c r="L9" s="6">
        <v>0</v>
      </c>
      <c r="N9" s="6">
        <v>0</v>
      </c>
      <c r="P9" s="6">
        <v>-10323</v>
      </c>
      <c r="R9" s="6">
        <v>35421000</v>
      </c>
      <c r="T9" s="6">
        <v>2532147</v>
      </c>
      <c r="V9" s="6">
        <v>3533</v>
      </c>
      <c r="X9" s="6">
        <v>6359718982</v>
      </c>
      <c r="Z9" s="6">
        <v>8876922188.5367699</v>
      </c>
      <c r="AB9" s="42">
        <v>0.09</v>
      </c>
    </row>
    <row r="10" spans="1:29" ht="21.75" customHeight="1" x14ac:dyDescent="0.2">
      <c r="A10" s="72" t="s">
        <v>20</v>
      </c>
      <c r="B10" s="72"/>
      <c r="C10" s="72"/>
      <c r="E10" s="73">
        <v>11787474</v>
      </c>
      <c r="F10" s="73"/>
      <c r="H10" s="9">
        <v>27376458743</v>
      </c>
      <c r="J10" s="9">
        <v>28617523879.307701</v>
      </c>
      <c r="L10" s="9">
        <v>0</v>
      </c>
      <c r="N10" s="9">
        <v>0</v>
      </c>
      <c r="P10" s="9">
        <v>-3787474</v>
      </c>
      <c r="R10" s="9">
        <v>10785915998</v>
      </c>
      <c r="T10" s="9">
        <v>8000000</v>
      </c>
      <c r="V10" s="9">
        <v>3196</v>
      </c>
      <c r="X10" s="9">
        <v>18580034189</v>
      </c>
      <c r="Z10" s="44">
        <v>25370359360</v>
      </c>
      <c r="AA10" s="45"/>
      <c r="AB10" s="46">
        <v>0.26</v>
      </c>
    </row>
    <row r="11" spans="1:29" ht="21.75" customHeight="1" x14ac:dyDescent="0.2">
      <c r="A11" s="74" t="s">
        <v>21</v>
      </c>
      <c r="B11" s="74"/>
      <c r="C11" s="74"/>
      <c r="E11" s="73">
        <v>35600000</v>
      </c>
      <c r="F11" s="73"/>
      <c r="H11" s="9">
        <v>17583986821</v>
      </c>
      <c r="J11" s="9">
        <v>19532258620</v>
      </c>
      <c r="L11" s="9">
        <v>0</v>
      </c>
      <c r="N11" s="9">
        <v>0</v>
      </c>
      <c r="P11" s="9">
        <v>-5600000</v>
      </c>
      <c r="R11" s="9">
        <v>3254248824</v>
      </c>
      <c r="T11" s="9">
        <v>30000000</v>
      </c>
      <c r="V11" s="9">
        <v>667</v>
      </c>
      <c r="X11" s="9">
        <v>14817966426</v>
      </c>
      <c r="Z11" s="9">
        <v>19855322700</v>
      </c>
      <c r="AB11" s="43">
        <v>0.2</v>
      </c>
    </row>
    <row r="12" spans="1:29" ht="21.75" customHeight="1" x14ac:dyDescent="0.2">
      <c r="A12" s="74" t="s">
        <v>22</v>
      </c>
      <c r="B12" s="74"/>
      <c r="C12" s="74"/>
      <c r="E12" s="73">
        <v>2807553</v>
      </c>
      <c r="F12" s="73"/>
      <c r="H12" s="9">
        <v>5713052022</v>
      </c>
      <c r="J12" s="9">
        <v>5434537246.1614504</v>
      </c>
      <c r="L12" s="9">
        <v>0</v>
      </c>
      <c r="N12" s="9">
        <v>0</v>
      </c>
      <c r="P12" s="9">
        <v>-2807553</v>
      </c>
      <c r="R12" s="9">
        <v>7084418198</v>
      </c>
      <c r="T12" s="9">
        <v>0</v>
      </c>
      <c r="V12" s="9">
        <v>0</v>
      </c>
      <c r="X12" s="9">
        <v>0</v>
      </c>
      <c r="Z12" s="9">
        <v>0</v>
      </c>
      <c r="AB12" s="43">
        <v>0</v>
      </c>
    </row>
    <row r="13" spans="1:29" ht="21.75" customHeight="1" x14ac:dyDescent="0.2">
      <c r="A13" s="74" t="s">
        <v>23</v>
      </c>
      <c r="B13" s="74"/>
      <c r="C13" s="74"/>
      <c r="E13" s="73">
        <v>9242626</v>
      </c>
      <c r="F13" s="73"/>
      <c r="H13" s="9">
        <v>25183343346</v>
      </c>
      <c r="J13" s="9">
        <v>23787165175.024601</v>
      </c>
      <c r="L13" s="9">
        <v>0</v>
      </c>
      <c r="N13" s="9">
        <v>0</v>
      </c>
      <c r="P13" s="9">
        <v>0</v>
      </c>
      <c r="R13" s="9">
        <v>0</v>
      </c>
      <c r="T13" s="9">
        <v>9242626</v>
      </c>
      <c r="V13" s="9">
        <v>3209</v>
      </c>
      <c r="X13" s="9">
        <v>25183343346</v>
      </c>
      <c r="Z13" s="9">
        <v>29430318227.773201</v>
      </c>
      <c r="AB13" s="43">
        <v>0.3</v>
      </c>
    </row>
    <row r="14" spans="1:29" ht="21.75" customHeight="1" x14ac:dyDescent="0.2">
      <c r="A14" s="74" t="s">
        <v>24</v>
      </c>
      <c r="B14" s="74"/>
      <c r="C14" s="74"/>
      <c r="E14" s="73">
        <v>50000</v>
      </c>
      <c r="F14" s="73"/>
      <c r="H14" s="9">
        <v>14065040251</v>
      </c>
      <c r="J14" s="9">
        <v>14867367750</v>
      </c>
      <c r="L14" s="9">
        <v>0</v>
      </c>
      <c r="N14" s="9">
        <v>0</v>
      </c>
      <c r="P14" s="9">
        <v>-10000</v>
      </c>
      <c r="R14" s="9">
        <v>3588227330</v>
      </c>
      <c r="T14" s="9">
        <v>40000</v>
      </c>
      <c r="V14" s="9">
        <v>395070</v>
      </c>
      <c r="X14" s="9">
        <v>11252032199</v>
      </c>
      <c r="Z14" s="9">
        <v>15680644356</v>
      </c>
      <c r="AB14" s="43">
        <v>0.16</v>
      </c>
    </row>
    <row r="15" spans="1:29" ht="21.75" customHeight="1" x14ac:dyDescent="0.2">
      <c r="A15" s="74" t="s">
        <v>25</v>
      </c>
      <c r="B15" s="74"/>
      <c r="C15" s="74"/>
      <c r="E15" s="73">
        <v>569250</v>
      </c>
      <c r="F15" s="73"/>
      <c r="H15" s="9">
        <v>7561029240</v>
      </c>
      <c r="J15" s="9">
        <v>7455114315</v>
      </c>
      <c r="L15" s="9">
        <v>0</v>
      </c>
      <c r="N15" s="9">
        <v>0</v>
      </c>
      <c r="P15" s="9">
        <v>0</v>
      </c>
      <c r="R15" s="9">
        <v>0</v>
      </c>
      <c r="T15" s="9">
        <v>569250</v>
      </c>
      <c r="V15" s="9">
        <v>13200</v>
      </c>
      <c r="X15" s="9">
        <v>7561029240</v>
      </c>
      <c r="Z15" s="9">
        <v>7456016007</v>
      </c>
      <c r="AB15" s="10">
        <v>0.08</v>
      </c>
    </row>
    <row r="16" spans="1:29" ht="21.75" customHeight="1" x14ac:dyDescent="0.2">
      <c r="A16" s="74" t="s">
        <v>26</v>
      </c>
      <c r="B16" s="74"/>
      <c r="C16" s="74"/>
      <c r="E16" s="73">
        <v>10000000</v>
      </c>
      <c r="F16" s="73"/>
      <c r="H16" s="9">
        <v>16646142153</v>
      </c>
      <c r="J16" s="9">
        <v>19227867000</v>
      </c>
      <c r="L16" s="9">
        <v>0</v>
      </c>
      <c r="N16" s="9">
        <v>0</v>
      </c>
      <c r="P16" s="9">
        <v>0</v>
      </c>
      <c r="R16" s="9">
        <v>0</v>
      </c>
      <c r="T16" s="9">
        <v>10000000</v>
      </c>
      <c r="V16" s="9">
        <v>2335</v>
      </c>
      <c r="X16" s="9">
        <v>16646142153</v>
      </c>
      <c r="Z16" s="9">
        <v>23169504500</v>
      </c>
      <c r="AB16" s="10">
        <v>0.23</v>
      </c>
    </row>
    <row r="17" spans="1:30" ht="21.75" customHeight="1" x14ac:dyDescent="0.2">
      <c r="A17" s="74" t="s">
        <v>27</v>
      </c>
      <c r="B17" s="74"/>
      <c r="C17" s="74"/>
      <c r="E17" s="73">
        <v>7500000</v>
      </c>
      <c r="F17" s="73"/>
      <c r="H17" s="9">
        <v>23555847530</v>
      </c>
      <c r="J17" s="9">
        <v>25017062250</v>
      </c>
      <c r="L17" s="9">
        <v>0</v>
      </c>
      <c r="N17" s="9">
        <v>0</v>
      </c>
      <c r="P17" s="9">
        <v>0</v>
      </c>
      <c r="R17" s="9">
        <v>0</v>
      </c>
      <c r="T17" s="9">
        <v>7500000</v>
      </c>
      <c r="V17" s="9">
        <v>4068</v>
      </c>
      <c r="X17" s="9">
        <v>23555847530</v>
      </c>
      <c r="Z17" s="9">
        <v>30274157700</v>
      </c>
      <c r="AB17" s="10">
        <v>0.31</v>
      </c>
    </row>
    <row r="18" spans="1:30" ht="21.75" customHeight="1" x14ac:dyDescent="0.2">
      <c r="A18" s="74" t="s">
        <v>28</v>
      </c>
      <c r="B18" s="74"/>
      <c r="C18" s="74"/>
      <c r="E18" s="73">
        <v>4306324</v>
      </c>
      <c r="F18" s="73"/>
      <c r="H18" s="9">
        <v>9679061169</v>
      </c>
      <c r="J18" s="9">
        <v>9583260916.8537998</v>
      </c>
      <c r="L18" s="9">
        <v>0</v>
      </c>
      <c r="N18" s="9">
        <v>0</v>
      </c>
      <c r="P18" s="9">
        <v>0</v>
      </c>
      <c r="R18" s="9">
        <v>0</v>
      </c>
      <c r="T18" s="9">
        <v>4306324</v>
      </c>
      <c r="V18" s="9">
        <v>2667</v>
      </c>
      <c r="X18" s="9">
        <v>9679061169</v>
      </c>
      <c r="Z18" s="9">
        <v>11396187319.985201</v>
      </c>
      <c r="AB18" s="10">
        <v>0.11</v>
      </c>
    </row>
    <row r="19" spans="1:30" ht="21.75" customHeight="1" x14ac:dyDescent="0.2">
      <c r="A19" s="74" t="s">
        <v>29</v>
      </c>
      <c r="B19" s="74"/>
      <c r="C19" s="74"/>
      <c r="E19" s="73">
        <v>4000000</v>
      </c>
      <c r="F19" s="73"/>
      <c r="H19" s="9">
        <v>68830068823</v>
      </c>
      <c r="J19" s="9">
        <v>65362842000</v>
      </c>
      <c r="L19" s="9">
        <v>0</v>
      </c>
      <c r="N19" s="9">
        <v>0</v>
      </c>
      <c r="P19" s="9">
        <v>-1200000</v>
      </c>
      <c r="R19" s="9">
        <v>24520976356</v>
      </c>
      <c r="T19" s="9">
        <v>2800000</v>
      </c>
      <c r="V19" s="9">
        <v>21940</v>
      </c>
      <c r="X19" s="9">
        <v>48181048176</v>
      </c>
      <c r="Z19" s="9">
        <v>60957130640</v>
      </c>
      <c r="AB19" s="10">
        <v>0.61</v>
      </c>
    </row>
    <row r="20" spans="1:30" ht="21.75" customHeight="1" x14ac:dyDescent="0.2">
      <c r="A20" s="74" t="s">
        <v>30</v>
      </c>
      <c r="B20" s="74"/>
      <c r="C20" s="74"/>
      <c r="E20" s="73">
        <v>20000000</v>
      </c>
      <c r="F20" s="73"/>
      <c r="H20" s="9">
        <v>57839227756</v>
      </c>
      <c r="J20" s="9">
        <v>70938725000</v>
      </c>
      <c r="L20" s="9">
        <v>0</v>
      </c>
      <c r="N20" s="9">
        <v>0</v>
      </c>
      <c r="P20" s="9">
        <v>-4000000</v>
      </c>
      <c r="R20" s="9">
        <v>17441228691</v>
      </c>
      <c r="T20" s="9">
        <v>16000000</v>
      </c>
      <c r="V20" s="9">
        <v>4558</v>
      </c>
      <c r="X20" s="9">
        <v>46271382203</v>
      </c>
      <c r="Z20" s="9">
        <v>72364266560</v>
      </c>
      <c r="AB20" s="10">
        <v>0.73</v>
      </c>
    </row>
    <row r="21" spans="1:30" ht="21.75" customHeight="1" x14ac:dyDescent="0.2">
      <c r="A21" s="74" t="s">
        <v>31</v>
      </c>
      <c r="B21" s="74"/>
      <c r="C21" s="74"/>
      <c r="E21" s="73">
        <v>4000000</v>
      </c>
      <c r="F21" s="73"/>
      <c r="H21" s="9">
        <v>18049888884</v>
      </c>
      <c r="J21" s="9">
        <v>21112952000</v>
      </c>
      <c r="L21" s="9">
        <v>0</v>
      </c>
      <c r="N21" s="9">
        <v>0</v>
      </c>
      <c r="P21" s="9">
        <v>-4000000</v>
      </c>
      <c r="R21" s="9">
        <v>26111384309</v>
      </c>
      <c r="T21" s="9">
        <v>0</v>
      </c>
      <c r="V21" s="9">
        <v>0</v>
      </c>
      <c r="X21" s="9">
        <v>0</v>
      </c>
      <c r="Z21" s="9">
        <v>0</v>
      </c>
      <c r="AB21" s="10">
        <v>0</v>
      </c>
    </row>
    <row r="22" spans="1:30" ht="21.75" customHeight="1" x14ac:dyDescent="0.2">
      <c r="A22" s="74" t="s">
        <v>32</v>
      </c>
      <c r="B22" s="74"/>
      <c r="C22" s="74"/>
      <c r="E22" s="73">
        <v>797350</v>
      </c>
      <c r="F22" s="73"/>
      <c r="H22" s="9">
        <v>3137691919</v>
      </c>
      <c r="J22" s="9">
        <v>3654048416.7474999</v>
      </c>
      <c r="L22" s="9">
        <v>0</v>
      </c>
      <c r="N22" s="9">
        <v>0</v>
      </c>
      <c r="P22" s="9">
        <v>-797350</v>
      </c>
      <c r="R22" s="9">
        <v>4027930408</v>
      </c>
      <c r="T22" s="9">
        <v>0</v>
      </c>
      <c r="V22" s="9">
        <v>0</v>
      </c>
      <c r="X22" s="9">
        <v>0</v>
      </c>
      <c r="Z22" s="9">
        <v>0</v>
      </c>
      <c r="AB22" s="43">
        <v>0</v>
      </c>
    </row>
    <row r="23" spans="1:30" ht="21.75" customHeight="1" x14ac:dyDescent="0.2">
      <c r="A23" s="74" t="s">
        <v>33</v>
      </c>
      <c r="B23" s="74"/>
      <c r="C23" s="74"/>
      <c r="E23" s="73">
        <v>26483127</v>
      </c>
      <c r="F23" s="73"/>
      <c r="H23" s="9">
        <v>65667383431</v>
      </c>
      <c r="J23" s="9">
        <v>73780858344.164398</v>
      </c>
      <c r="L23" s="9">
        <v>0</v>
      </c>
      <c r="N23" s="9">
        <v>0</v>
      </c>
      <c r="P23" s="9">
        <v>-6283127</v>
      </c>
      <c r="R23" s="9">
        <v>20150631770</v>
      </c>
      <c r="T23" s="9">
        <v>20200000</v>
      </c>
      <c r="V23" s="9">
        <v>3396</v>
      </c>
      <c r="X23" s="9">
        <v>50087784021</v>
      </c>
      <c r="Z23" s="9">
        <v>68068928184</v>
      </c>
      <c r="AB23" s="43">
        <v>0.69</v>
      </c>
    </row>
    <row r="24" spans="1:30" ht="21.75" customHeight="1" x14ac:dyDescent="0.2">
      <c r="A24" s="74" t="s">
        <v>34</v>
      </c>
      <c r="B24" s="74"/>
      <c r="C24" s="74"/>
      <c r="E24" s="73">
        <v>4000000</v>
      </c>
      <c r="F24" s="73"/>
      <c r="H24" s="9">
        <v>17859153778</v>
      </c>
      <c r="J24" s="9">
        <v>24327518000</v>
      </c>
      <c r="L24" s="9">
        <v>0</v>
      </c>
      <c r="N24" s="9">
        <v>0</v>
      </c>
      <c r="P24" s="9">
        <v>-2500000</v>
      </c>
      <c r="R24" s="9">
        <v>16558773829</v>
      </c>
      <c r="T24" s="9">
        <v>1500000</v>
      </c>
      <c r="V24" s="9">
        <v>7070</v>
      </c>
      <c r="X24" s="9">
        <v>6697182669</v>
      </c>
      <c r="Z24" s="9">
        <v>10523023350</v>
      </c>
      <c r="AB24" s="43">
        <v>0.11</v>
      </c>
      <c r="AC24" s="32"/>
    </row>
    <row r="25" spans="1:30" ht="21.75" customHeight="1" x14ac:dyDescent="0.2">
      <c r="A25" s="74" t="s">
        <v>35</v>
      </c>
      <c r="B25" s="74"/>
      <c r="C25" s="74"/>
      <c r="E25" s="73">
        <v>4000000</v>
      </c>
      <c r="F25" s="73"/>
      <c r="H25" s="9">
        <v>10995410063</v>
      </c>
      <c r="J25" s="9">
        <v>14132184600</v>
      </c>
      <c r="L25" s="9">
        <v>0</v>
      </c>
      <c r="N25" s="9">
        <v>0</v>
      </c>
      <c r="P25" s="9">
        <v>0</v>
      </c>
      <c r="R25" s="9">
        <v>0</v>
      </c>
      <c r="T25" s="9">
        <v>4000000</v>
      </c>
      <c r="V25" s="9">
        <v>3788</v>
      </c>
      <c r="X25" s="9">
        <v>10995410063</v>
      </c>
      <c r="Z25" s="9">
        <v>15034875040</v>
      </c>
      <c r="AB25" s="43">
        <v>0.15</v>
      </c>
    </row>
    <row r="26" spans="1:30" ht="21.75" customHeight="1" x14ac:dyDescent="0.2">
      <c r="A26" s="74" t="s">
        <v>36</v>
      </c>
      <c r="B26" s="74"/>
      <c r="C26" s="74"/>
      <c r="E26" s="73">
        <v>70000000</v>
      </c>
      <c r="F26" s="73"/>
      <c r="H26" s="9">
        <v>53519828031</v>
      </c>
      <c r="J26" s="9">
        <v>61394242000</v>
      </c>
      <c r="L26" s="9">
        <v>0</v>
      </c>
      <c r="N26" s="9">
        <v>0</v>
      </c>
      <c r="P26" s="9">
        <v>0</v>
      </c>
      <c r="R26" s="9">
        <v>0</v>
      </c>
      <c r="T26" s="9">
        <v>70000000</v>
      </c>
      <c r="V26" s="9">
        <v>1031</v>
      </c>
      <c r="X26" s="9">
        <v>53519828031</v>
      </c>
      <c r="Z26" s="9">
        <v>71612125900</v>
      </c>
      <c r="AB26" s="43">
        <v>0.72</v>
      </c>
      <c r="AD26" s="32"/>
    </row>
    <row r="27" spans="1:30" ht="21.75" customHeight="1" x14ac:dyDescent="0.2">
      <c r="A27" s="74" t="s">
        <v>37</v>
      </c>
      <c r="B27" s="74"/>
      <c r="C27" s="74"/>
      <c r="E27" s="73">
        <v>600000</v>
      </c>
      <c r="F27" s="73"/>
      <c r="H27" s="9">
        <v>795937944</v>
      </c>
      <c r="J27" s="9">
        <v>916746600</v>
      </c>
      <c r="L27" s="9">
        <v>0</v>
      </c>
      <c r="N27" s="9">
        <v>0</v>
      </c>
      <c r="P27" s="9">
        <v>-600000</v>
      </c>
      <c r="R27" s="9">
        <v>988896292</v>
      </c>
      <c r="T27" s="9">
        <v>0</v>
      </c>
      <c r="V27" s="9">
        <v>0</v>
      </c>
      <c r="X27" s="9">
        <v>0</v>
      </c>
      <c r="Z27" s="9">
        <v>0</v>
      </c>
      <c r="AB27" s="43">
        <v>0</v>
      </c>
    </row>
    <row r="28" spans="1:30" ht="21.75" customHeight="1" x14ac:dyDescent="0.2">
      <c r="A28" s="74" t="s">
        <v>38</v>
      </c>
      <c r="B28" s="74"/>
      <c r="C28" s="74"/>
      <c r="E28" s="73">
        <v>8277404</v>
      </c>
      <c r="F28" s="73"/>
      <c r="H28" s="9">
        <v>33396779428</v>
      </c>
      <c r="J28" s="9">
        <v>30385977600.82</v>
      </c>
      <c r="L28" s="9">
        <v>0</v>
      </c>
      <c r="N28" s="9">
        <v>0</v>
      </c>
      <c r="P28" s="9">
        <v>-277404</v>
      </c>
      <c r="R28" s="9">
        <v>1172881452</v>
      </c>
      <c r="T28" s="9">
        <v>8000000</v>
      </c>
      <c r="V28" s="9">
        <v>4240</v>
      </c>
      <c r="X28" s="9">
        <v>32277539603</v>
      </c>
      <c r="Z28" s="9">
        <v>33657798400</v>
      </c>
      <c r="AB28" s="43">
        <v>0.34</v>
      </c>
    </row>
    <row r="29" spans="1:30" ht="21.75" customHeight="1" x14ac:dyDescent="0.2">
      <c r="A29" s="74" t="s">
        <v>39</v>
      </c>
      <c r="B29" s="74"/>
      <c r="C29" s="74"/>
      <c r="E29" s="73">
        <v>6500000</v>
      </c>
      <c r="F29" s="73"/>
      <c r="H29" s="9">
        <v>20899163688</v>
      </c>
      <c r="J29" s="9">
        <v>19217945500</v>
      </c>
      <c r="L29" s="9">
        <v>0</v>
      </c>
      <c r="N29" s="9">
        <v>0</v>
      </c>
      <c r="P29" s="9">
        <v>-2500000</v>
      </c>
      <c r="R29" s="9">
        <v>8770178480</v>
      </c>
      <c r="T29" s="9">
        <v>4000000</v>
      </c>
      <c r="V29" s="9">
        <v>3881</v>
      </c>
      <c r="X29" s="9">
        <v>12861023810</v>
      </c>
      <c r="Z29" s="9">
        <v>15403999480</v>
      </c>
      <c r="AB29" s="43">
        <v>0.16</v>
      </c>
      <c r="AD29" s="32"/>
    </row>
    <row r="30" spans="1:30" ht="21.75" customHeight="1" x14ac:dyDescent="0.2">
      <c r="A30" s="74" t="s">
        <v>40</v>
      </c>
      <c r="B30" s="74"/>
      <c r="C30" s="74"/>
      <c r="E30" s="73">
        <v>45802801</v>
      </c>
      <c r="F30" s="73"/>
      <c r="H30" s="9">
        <v>50186715273</v>
      </c>
      <c r="J30" s="9">
        <v>56667731518.151001</v>
      </c>
      <c r="L30" s="9">
        <v>0</v>
      </c>
      <c r="N30" s="9">
        <v>0</v>
      </c>
      <c r="P30" s="9">
        <v>0</v>
      </c>
      <c r="R30" s="9">
        <v>0</v>
      </c>
      <c r="T30" s="9">
        <v>45802801</v>
      </c>
      <c r="V30" s="9">
        <v>1400</v>
      </c>
      <c r="X30" s="9">
        <v>50186715273</v>
      </c>
      <c r="Z30" s="9">
        <v>63628243487.578003</v>
      </c>
      <c r="AB30" s="43">
        <v>0.64</v>
      </c>
      <c r="AD30" s="32"/>
    </row>
    <row r="31" spans="1:30" ht="21.75" customHeight="1" x14ac:dyDescent="0.2">
      <c r="A31" s="74" t="s">
        <v>41</v>
      </c>
      <c r="B31" s="74"/>
      <c r="C31" s="74"/>
      <c r="E31" s="73">
        <v>3000000</v>
      </c>
      <c r="F31" s="73"/>
      <c r="H31" s="9">
        <v>39860793838</v>
      </c>
      <c r="J31" s="9">
        <v>40390426500</v>
      </c>
      <c r="L31" s="9">
        <v>0</v>
      </c>
      <c r="N31" s="9">
        <v>0</v>
      </c>
      <c r="P31" s="9">
        <v>0</v>
      </c>
      <c r="R31" s="9">
        <v>0</v>
      </c>
      <c r="T31" s="9">
        <v>3000000</v>
      </c>
      <c r="V31" s="9">
        <v>15200</v>
      </c>
      <c r="X31" s="9">
        <v>39860793838</v>
      </c>
      <c r="Z31" s="9">
        <v>45247512000</v>
      </c>
      <c r="AB31" s="43">
        <v>0.46</v>
      </c>
    </row>
    <row r="32" spans="1:30" ht="21.75" customHeight="1" x14ac:dyDescent="0.2">
      <c r="A32" s="74" t="s">
        <v>42</v>
      </c>
      <c r="B32" s="74"/>
      <c r="C32" s="74"/>
      <c r="E32" s="73">
        <v>14000000</v>
      </c>
      <c r="F32" s="73"/>
      <c r="H32" s="9">
        <v>32071326815</v>
      </c>
      <c r="J32" s="9">
        <v>33086218200</v>
      </c>
      <c r="L32" s="9">
        <v>0</v>
      </c>
      <c r="N32" s="9">
        <v>0</v>
      </c>
      <c r="P32" s="9">
        <v>-8000000</v>
      </c>
      <c r="R32" s="9">
        <v>22804349307</v>
      </c>
      <c r="T32" s="9">
        <v>6000000</v>
      </c>
      <c r="V32" s="9">
        <v>3085</v>
      </c>
      <c r="X32" s="9">
        <v>13744854346</v>
      </c>
      <c r="Z32" s="9">
        <v>18366917700</v>
      </c>
      <c r="AB32" s="43">
        <v>0.19</v>
      </c>
    </row>
    <row r="33" spans="1:28" ht="21.75" customHeight="1" x14ac:dyDescent="0.2">
      <c r="A33" s="74" t="s">
        <v>43</v>
      </c>
      <c r="B33" s="74"/>
      <c r="C33" s="74"/>
      <c r="E33" s="73">
        <v>7000000</v>
      </c>
      <c r="F33" s="73"/>
      <c r="H33" s="9">
        <v>9553494519</v>
      </c>
      <c r="J33" s="9">
        <v>7097517000</v>
      </c>
      <c r="L33" s="9">
        <v>0</v>
      </c>
      <c r="N33" s="9">
        <v>0</v>
      </c>
      <c r="P33" s="9">
        <v>-7000000</v>
      </c>
      <c r="R33" s="9">
        <v>8110412182</v>
      </c>
      <c r="T33" s="9">
        <v>0</v>
      </c>
      <c r="V33" s="9">
        <v>0</v>
      </c>
      <c r="X33" s="9">
        <v>0</v>
      </c>
      <c r="Z33" s="9">
        <v>0</v>
      </c>
      <c r="AB33" s="43">
        <v>0</v>
      </c>
    </row>
    <row r="34" spans="1:28" ht="21.75" customHeight="1" x14ac:dyDescent="0.2">
      <c r="A34" s="74" t="s">
        <v>44</v>
      </c>
      <c r="B34" s="74"/>
      <c r="C34" s="74"/>
      <c r="E34" s="73">
        <v>50000000</v>
      </c>
      <c r="F34" s="73"/>
      <c r="H34" s="9">
        <v>61985205327</v>
      </c>
      <c r="J34" s="9">
        <v>67714237500</v>
      </c>
      <c r="L34" s="9">
        <v>12075601</v>
      </c>
      <c r="N34" s="9">
        <v>16482305269</v>
      </c>
      <c r="P34" s="9">
        <v>0</v>
      </c>
      <c r="R34" s="9">
        <v>0</v>
      </c>
      <c r="T34" s="9">
        <v>62075601</v>
      </c>
      <c r="V34" s="9">
        <v>1614</v>
      </c>
      <c r="X34" s="9">
        <v>78467510596</v>
      </c>
      <c r="Z34" s="9">
        <v>99415551159.291794</v>
      </c>
      <c r="AB34" s="43">
        <v>1</v>
      </c>
    </row>
    <row r="35" spans="1:28" ht="21.75" customHeight="1" x14ac:dyDescent="0.2">
      <c r="A35" s="74" t="s">
        <v>45</v>
      </c>
      <c r="B35" s="74"/>
      <c r="C35" s="74"/>
      <c r="E35" s="73">
        <v>30000000</v>
      </c>
      <c r="F35" s="73"/>
      <c r="H35" s="9">
        <v>12208758707</v>
      </c>
      <c r="J35" s="9">
        <v>14108373000</v>
      </c>
      <c r="L35" s="9">
        <v>0</v>
      </c>
      <c r="N35" s="9">
        <v>0</v>
      </c>
      <c r="P35" s="9">
        <v>0</v>
      </c>
      <c r="R35" s="9">
        <v>0</v>
      </c>
      <c r="T35" s="9">
        <v>30000000</v>
      </c>
      <c r="V35" s="9">
        <v>591</v>
      </c>
      <c r="X35" s="9">
        <v>12208758707</v>
      </c>
      <c r="Z35" s="9">
        <v>17592947100</v>
      </c>
      <c r="AB35" s="43">
        <v>0.18</v>
      </c>
    </row>
    <row r="36" spans="1:28" ht="21.75" customHeight="1" x14ac:dyDescent="0.2">
      <c r="A36" s="74" t="s">
        <v>46</v>
      </c>
      <c r="B36" s="74"/>
      <c r="C36" s="74"/>
      <c r="E36" s="73">
        <v>16182742</v>
      </c>
      <c r="F36" s="73"/>
      <c r="H36" s="9">
        <v>30269701155</v>
      </c>
      <c r="J36" s="9">
        <v>34664272439.172699</v>
      </c>
      <c r="L36" s="9">
        <v>0</v>
      </c>
      <c r="N36" s="9">
        <v>0</v>
      </c>
      <c r="P36" s="9">
        <v>-10182742</v>
      </c>
      <c r="R36" s="9">
        <v>24266121227</v>
      </c>
      <c r="T36" s="9">
        <v>6000000</v>
      </c>
      <c r="V36" s="9">
        <v>2554</v>
      </c>
      <c r="X36" s="9">
        <v>11222956343</v>
      </c>
      <c r="Z36" s="9">
        <v>15205545480</v>
      </c>
      <c r="AB36" s="43">
        <v>0.15</v>
      </c>
    </row>
    <row r="37" spans="1:28" ht="21.75" customHeight="1" x14ac:dyDescent="0.2">
      <c r="A37" s="74" t="s">
        <v>47</v>
      </c>
      <c r="B37" s="74"/>
      <c r="C37" s="74"/>
      <c r="E37" s="73">
        <v>8268207</v>
      </c>
      <c r="F37" s="73"/>
      <c r="H37" s="9">
        <v>20490931378</v>
      </c>
      <c r="J37" s="9">
        <v>20344187906.124001</v>
      </c>
      <c r="L37" s="9">
        <v>0</v>
      </c>
      <c r="N37" s="9">
        <v>0</v>
      </c>
      <c r="P37" s="9">
        <v>-6268207</v>
      </c>
      <c r="R37" s="9">
        <v>17316659825</v>
      </c>
      <c r="T37" s="9">
        <v>2000000</v>
      </c>
      <c r="V37" s="9">
        <v>3082</v>
      </c>
      <c r="X37" s="9">
        <v>4956559840</v>
      </c>
      <c r="Z37" s="9">
        <v>6116352280</v>
      </c>
      <c r="AB37" s="43">
        <v>0.06</v>
      </c>
    </row>
    <row r="38" spans="1:28" ht="21.75" customHeight="1" x14ac:dyDescent="0.2">
      <c r="A38" s="74" t="s">
        <v>48</v>
      </c>
      <c r="B38" s="74"/>
      <c r="C38" s="74"/>
      <c r="E38" s="73">
        <v>11000000</v>
      </c>
      <c r="F38" s="73"/>
      <c r="H38" s="9">
        <v>34155088864</v>
      </c>
      <c r="J38" s="9">
        <v>32151612900</v>
      </c>
      <c r="L38" s="9">
        <v>0</v>
      </c>
      <c r="N38" s="9">
        <v>0</v>
      </c>
      <c r="P38" s="9">
        <v>0</v>
      </c>
      <c r="R38" s="9">
        <v>0</v>
      </c>
      <c r="T38" s="9">
        <v>11000000</v>
      </c>
      <c r="V38" s="9">
        <v>3650</v>
      </c>
      <c r="X38" s="9">
        <v>34155088864</v>
      </c>
      <c r="Z38" s="9">
        <v>39839640500</v>
      </c>
      <c r="AB38" s="43">
        <v>0.4</v>
      </c>
    </row>
    <row r="39" spans="1:28" ht="21.75" customHeight="1" x14ac:dyDescent="0.2">
      <c r="A39" s="74" t="s">
        <v>49</v>
      </c>
      <c r="B39" s="74"/>
      <c r="C39" s="74"/>
      <c r="E39" s="73">
        <v>3675710</v>
      </c>
      <c r="F39" s="73"/>
      <c r="H39" s="9">
        <v>17495476901</v>
      </c>
      <c r="J39" s="9">
        <v>22391693853.709999</v>
      </c>
      <c r="L39" s="9">
        <v>0</v>
      </c>
      <c r="N39" s="9">
        <v>0</v>
      </c>
      <c r="P39" s="9">
        <v>-175710</v>
      </c>
      <c r="R39" s="9">
        <v>1152465173</v>
      </c>
      <c r="T39" s="9">
        <v>3500000</v>
      </c>
      <c r="V39" s="9">
        <v>6870</v>
      </c>
      <c r="X39" s="9">
        <v>16659140452</v>
      </c>
      <c r="Z39" s="9">
        <v>23859132150</v>
      </c>
      <c r="AB39" s="43">
        <v>0.24</v>
      </c>
    </row>
    <row r="40" spans="1:28" ht="21.75" customHeight="1" x14ac:dyDescent="0.2">
      <c r="A40" s="74" t="s">
        <v>50</v>
      </c>
      <c r="B40" s="74"/>
      <c r="C40" s="74"/>
      <c r="E40" s="73">
        <v>0</v>
      </c>
      <c r="F40" s="73"/>
      <c r="H40" s="9">
        <v>0</v>
      </c>
      <c r="J40" s="9">
        <v>0</v>
      </c>
      <c r="L40" s="9">
        <v>13000000</v>
      </c>
      <c r="N40" s="9">
        <v>80411924606</v>
      </c>
      <c r="P40" s="9">
        <v>0</v>
      </c>
      <c r="R40" s="9">
        <v>0</v>
      </c>
      <c r="T40" s="9">
        <v>13000000</v>
      </c>
      <c r="V40" s="9">
        <v>6180</v>
      </c>
      <c r="X40" s="9">
        <v>80411924606</v>
      </c>
      <c r="Z40" s="9">
        <v>79718971800</v>
      </c>
      <c r="AB40" s="10">
        <v>0.8</v>
      </c>
    </row>
    <row r="41" spans="1:28" ht="21.75" customHeight="1" x14ac:dyDescent="0.2">
      <c r="A41" s="75" t="s">
        <v>51</v>
      </c>
      <c r="B41" s="75"/>
      <c r="C41" s="75"/>
      <c r="D41" s="12"/>
      <c r="E41" s="73">
        <v>0</v>
      </c>
      <c r="F41" s="76"/>
      <c r="H41" s="13">
        <v>0</v>
      </c>
      <c r="J41" s="13">
        <v>0</v>
      </c>
      <c r="L41" s="13">
        <v>14700000</v>
      </c>
      <c r="N41" s="13">
        <v>20118613378</v>
      </c>
      <c r="P41" s="13">
        <v>0</v>
      </c>
      <c r="R41" s="13">
        <v>0</v>
      </c>
      <c r="T41" s="13">
        <v>14700000</v>
      </c>
      <c r="V41" s="13">
        <v>1469</v>
      </c>
      <c r="X41" s="13">
        <v>20118613378</v>
      </c>
      <c r="Z41" s="13">
        <v>21427376061</v>
      </c>
      <c r="AB41" s="14">
        <v>0.22</v>
      </c>
    </row>
    <row r="42" spans="1:28" ht="21.75" customHeight="1" x14ac:dyDescent="0.2">
      <c r="A42" s="77" t="s">
        <v>52</v>
      </c>
      <c r="B42" s="77"/>
      <c r="C42" s="77"/>
      <c r="D42" s="77"/>
      <c r="F42" s="16">
        <v>421993038</v>
      </c>
      <c r="H42" s="16">
        <v>813017633938</v>
      </c>
      <c r="J42" s="16">
        <v>875058650954.87305</v>
      </c>
      <c r="L42" s="16">
        <v>39775601</v>
      </c>
      <c r="N42" s="16">
        <v>117012843253</v>
      </c>
      <c r="P42" s="16">
        <v>-65999890</v>
      </c>
      <c r="R42" s="16">
        <v>218141120651</v>
      </c>
      <c r="T42" s="16">
        <v>395768749</v>
      </c>
      <c r="V42" s="16"/>
      <c r="X42" s="16">
        <v>756519290053</v>
      </c>
      <c r="Z42" s="16">
        <v>949549769631.16504</v>
      </c>
      <c r="AB42" s="17">
        <v>9.59</v>
      </c>
    </row>
    <row r="44" spans="1:28" x14ac:dyDescent="0.2">
      <c r="T44" s="52"/>
    </row>
  </sheetData>
  <mergeCells count="80">
    <mergeCell ref="A41:C41"/>
    <mergeCell ref="E41:F41"/>
    <mergeCell ref="A42:D42"/>
    <mergeCell ref="A38:C38"/>
    <mergeCell ref="E38:F38"/>
    <mergeCell ref="A39:C39"/>
    <mergeCell ref="E39:F39"/>
    <mergeCell ref="A40:C40"/>
    <mergeCell ref="E40:F40"/>
    <mergeCell ref="A35:C35"/>
    <mergeCell ref="E35:F35"/>
    <mergeCell ref="A36:C36"/>
    <mergeCell ref="E36:F36"/>
    <mergeCell ref="A37:C37"/>
    <mergeCell ref="E37:F37"/>
    <mergeCell ref="A32:C32"/>
    <mergeCell ref="E32:F32"/>
    <mergeCell ref="A33:C33"/>
    <mergeCell ref="E33:F33"/>
    <mergeCell ref="A34:C34"/>
    <mergeCell ref="E34:F34"/>
    <mergeCell ref="A29:C29"/>
    <mergeCell ref="E29:F29"/>
    <mergeCell ref="A30:C30"/>
    <mergeCell ref="E30:F30"/>
    <mergeCell ref="A31:C31"/>
    <mergeCell ref="E31:F31"/>
    <mergeCell ref="A26:C26"/>
    <mergeCell ref="E26:F26"/>
    <mergeCell ref="A27:C27"/>
    <mergeCell ref="E27:F27"/>
    <mergeCell ref="A28:C28"/>
    <mergeCell ref="E28:F28"/>
    <mergeCell ref="A23:C23"/>
    <mergeCell ref="E23:F23"/>
    <mergeCell ref="A24:C24"/>
    <mergeCell ref="E24:F24"/>
    <mergeCell ref="A25:C25"/>
    <mergeCell ref="E25:F25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3"/>
  <sheetViews>
    <sheetView showGridLines="0" rightToLeft="1" topLeftCell="Q1" workbookViewId="0">
      <selection activeCell="G34" sqref="G34"/>
    </sheetView>
  </sheetViews>
  <sheetFormatPr defaultRowHeight="12.75" x14ac:dyDescent="0.2"/>
  <cols>
    <col min="1" max="1" width="6.140625" bestFit="1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5.85546875" bestFit="1" customWidth="1"/>
    <col min="8" max="8" width="1.28515625" customWidth="1"/>
    <col min="9" max="9" width="16" bestFit="1" customWidth="1"/>
    <col min="10" max="10" width="1.28515625" customWidth="1"/>
    <col min="11" max="11" width="8.28515625" bestFit="1" customWidth="1"/>
    <col min="12" max="12" width="1.28515625" customWidth="1"/>
    <col min="13" max="13" width="14.85546875" bestFit="1" customWidth="1"/>
    <col min="14" max="14" width="1.28515625" customWidth="1"/>
    <col min="15" max="15" width="11.7109375" bestFit="1" customWidth="1"/>
    <col min="16" max="16" width="1.28515625" customWidth="1"/>
    <col min="17" max="17" width="16" bestFit="1" customWidth="1"/>
    <col min="18" max="18" width="1.28515625" customWidth="1"/>
    <col min="19" max="19" width="9.85546875" bestFit="1" customWidth="1"/>
    <col min="20" max="20" width="1.28515625" customWidth="1"/>
    <col min="21" max="21" width="22.28515625" bestFit="1" customWidth="1"/>
    <col min="22" max="22" width="1.28515625" customWidth="1"/>
    <col min="23" max="23" width="16" bestFit="1" customWidth="1"/>
    <col min="24" max="24" width="1.28515625" customWidth="1"/>
    <col min="25" max="25" width="16.140625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</row>
    <row r="2" spans="1:27" ht="21.75" customHeight="1" x14ac:dyDescent="0.2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</row>
    <row r="3" spans="1:27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</row>
    <row r="4" spans="1:27" ht="14.45" customHeight="1" x14ac:dyDescent="0.2"/>
    <row r="5" spans="1:27" ht="14.45" customHeight="1" x14ac:dyDescent="0.2">
      <c r="A5" s="1" t="s">
        <v>56</v>
      </c>
      <c r="B5" s="78" t="s">
        <v>57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</row>
    <row r="6" spans="1:27" ht="14.45" customHeight="1" x14ac:dyDescent="0.2">
      <c r="E6" s="79" t="s">
        <v>7</v>
      </c>
      <c r="F6" s="79"/>
      <c r="G6" s="79"/>
      <c r="H6" s="79"/>
      <c r="I6" s="79"/>
      <c r="K6" s="79" t="s">
        <v>8</v>
      </c>
      <c r="L6" s="79"/>
      <c r="M6" s="79"/>
      <c r="N6" s="79"/>
      <c r="O6" s="79"/>
      <c r="P6" s="79"/>
      <c r="Q6" s="79"/>
      <c r="S6" s="79" t="s">
        <v>9</v>
      </c>
      <c r="T6" s="79"/>
      <c r="U6" s="79"/>
      <c r="V6" s="79"/>
      <c r="W6" s="79"/>
      <c r="X6" s="79"/>
      <c r="Y6" s="79"/>
      <c r="Z6" s="79"/>
      <c r="AA6" s="79"/>
    </row>
    <row r="7" spans="1:27" ht="14.45" customHeight="1" x14ac:dyDescent="0.2">
      <c r="E7" s="3"/>
      <c r="F7" s="3"/>
      <c r="G7" s="3"/>
      <c r="H7" s="3"/>
      <c r="I7" s="3"/>
      <c r="K7" s="80" t="s">
        <v>58</v>
      </c>
      <c r="L7" s="80"/>
      <c r="M7" s="80"/>
      <c r="N7" s="3"/>
      <c r="O7" s="80" t="s">
        <v>59</v>
      </c>
      <c r="P7" s="80"/>
      <c r="Q7" s="80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79" t="s">
        <v>60</v>
      </c>
      <c r="B8" s="79"/>
      <c r="D8" s="79" t="s">
        <v>61</v>
      </c>
      <c r="E8" s="79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62</v>
      </c>
      <c r="W8" s="2" t="s">
        <v>14</v>
      </c>
      <c r="Y8" s="2" t="s">
        <v>15</v>
      </c>
      <c r="AA8" s="2" t="s">
        <v>18</v>
      </c>
    </row>
    <row r="9" spans="1:27" ht="21.75" customHeight="1" x14ac:dyDescent="0.2">
      <c r="A9" s="70" t="s">
        <v>63</v>
      </c>
      <c r="B9" s="70"/>
      <c r="D9" s="71">
        <v>7000000</v>
      </c>
      <c r="E9" s="71"/>
      <c r="G9" s="6">
        <v>226786160960</v>
      </c>
      <c r="I9" s="6">
        <v>227562339375</v>
      </c>
      <c r="K9" s="6">
        <v>0</v>
      </c>
      <c r="M9" s="6">
        <v>0</v>
      </c>
      <c r="O9" s="6">
        <v>-1782417</v>
      </c>
      <c r="Q9" s="6">
        <v>58352670190</v>
      </c>
      <c r="S9" s="6">
        <v>5217583</v>
      </c>
      <c r="U9" s="6">
        <v>33560</v>
      </c>
      <c r="W9" s="6">
        <v>169039374015</v>
      </c>
      <c r="Y9" s="6">
        <v>174881019097.08099</v>
      </c>
      <c r="AA9" s="7">
        <v>1.76</v>
      </c>
    </row>
    <row r="10" spans="1:27" ht="21.75" customHeight="1" x14ac:dyDescent="0.2">
      <c r="A10" s="74" t="s">
        <v>64</v>
      </c>
      <c r="B10" s="74"/>
      <c r="D10" s="73">
        <v>14127661</v>
      </c>
      <c r="E10" s="73"/>
      <c r="G10" s="9">
        <v>356799865831</v>
      </c>
      <c r="I10" s="9">
        <v>389003874145.51001</v>
      </c>
      <c r="K10" s="9">
        <v>0</v>
      </c>
      <c r="M10" s="9">
        <v>0</v>
      </c>
      <c r="O10" s="9">
        <v>-14127661</v>
      </c>
      <c r="Q10" s="9">
        <v>395215125426.19</v>
      </c>
      <c r="S10" s="9">
        <v>0</v>
      </c>
      <c r="U10" s="9">
        <v>0</v>
      </c>
      <c r="W10" s="9">
        <v>0</v>
      </c>
      <c r="Y10" s="9">
        <v>0</v>
      </c>
      <c r="AA10" s="10">
        <v>0</v>
      </c>
    </row>
    <row r="11" spans="1:27" ht="21.75" customHeight="1" x14ac:dyDescent="0.2">
      <c r="A11" s="74" t="s">
        <v>65</v>
      </c>
      <c r="B11" s="74"/>
      <c r="D11" s="73">
        <v>2574985</v>
      </c>
      <c r="E11" s="73"/>
      <c r="G11" s="9">
        <v>50312705269</v>
      </c>
      <c r="I11" s="9">
        <v>50045338172.059998</v>
      </c>
      <c r="K11" s="9">
        <v>750000</v>
      </c>
      <c r="M11" s="9">
        <v>15281432067</v>
      </c>
      <c r="O11" s="9">
        <v>0</v>
      </c>
      <c r="Q11" s="9">
        <v>0</v>
      </c>
      <c r="S11" s="9">
        <v>3324985</v>
      </c>
      <c r="U11" s="9">
        <v>23880</v>
      </c>
      <c r="W11" s="9">
        <v>65594137336</v>
      </c>
      <c r="Y11" s="9">
        <v>79218020323.860001</v>
      </c>
      <c r="AA11" s="10">
        <v>0.8</v>
      </c>
    </row>
    <row r="12" spans="1:27" ht="21.75" customHeight="1" x14ac:dyDescent="0.2">
      <c r="A12" s="75" t="s">
        <v>66</v>
      </c>
      <c r="B12" s="75"/>
      <c r="D12" s="76">
        <v>100000</v>
      </c>
      <c r="E12" s="76"/>
      <c r="G12" s="13">
        <v>30271126034</v>
      </c>
      <c r="I12" s="13">
        <v>32476132700</v>
      </c>
      <c r="K12" s="13">
        <v>0</v>
      </c>
      <c r="M12" s="13">
        <v>0</v>
      </c>
      <c r="O12" s="13">
        <v>-50000</v>
      </c>
      <c r="Q12" s="13">
        <v>18453466559</v>
      </c>
      <c r="S12" s="13">
        <v>50000</v>
      </c>
      <c r="U12" s="13">
        <v>399330</v>
      </c>
      <c r="W12" s="13">
        <v>15135563016</v>
      </c>
      <c r="Y12" s="13">
        <v>19920577050</v>
      </c>
      <c r="AA12" s="14">
        <v>0.2</v>
      </c>
    </row>
    <row r="13" spans="1:27" ht="21.75" customHeight="1" x14ac:dyDescent="0.2">
      <c r="A13" s="77" t="s">
        <v>52</v>
      </c>
      <c r="B13" s="77"/>
      <c r="D13" s="81">
        <v>23802646</v>
      </c>
      <c r="E13" s="81"/>
      <c r="G13" s="16">
        <v>664169858094</v>
      </c>
      <c r="I13" s="16">
        <v>699087684392.56995</v>
      </c>
      <c r="K13" s="16">
        <v>750000</v>
      </c>
      <c r="M13" s="16">
        <v>15281432067</v>
      </c>
      <c r="O13" s="16">
        <v>-15960078</v>
      </c>
      <c r="Q13" s="16">
        <v>472021262175.19</v>
      </c>
      <c r="S13" s="16">
        <v>8592568</v>
      </c>
      <c r="U13" s="16"/>
      <c r="W13" s="16">
        <v>249769074367</v>
      </c>
      <c r="Y13" s="16">
        <v>274019616470.94101</v>
      </c>
      <c r="AA13" s="17">
        <v>2.76</v>
      </c>
    </row>
  </sheetData>
  <mergeCells count="21">
    <mergeCell ref="A13:B13"/>
    <mergeCell ref="D13:E13"/>
    <mergeCell ref="A10:B10"/>
    <mergeCell ref="D10:E10"/>
    <mergeCell ref="A11:B11"/>
    <mergeCell ref="D11:E11"/>
    <mergeCell ref="A12:B12"/>
    <mergeCell ref="D12:E12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28"/>
  <sheetViews>
    <sheetView showGridLines="0" rightToLeft="1" topLeftCell="AA1" workbookViewId="0">
      <selection activeCell="AD23" sqref="AD23:AD28"/>
    </sheetView>
  </sheetViews>
  <sheetFormatPr defaultRowHeight="12.75" x14ac:dyDescent="0.2"/>
  <cols>
    <col min="1" max="1" width="6.42578125" bestFit="1" customWidth="1"/>
    <col min="2" max="2" width="28.5703125" customWidth="1"/>
    <col min="3" max="3" width="1.28515625" customWidth="1"/>
    <col min="4" max="4" width="18.5703125" bestFit="1" customWidth="1"/>
    <col min="5" max="5" width="1.28515625" customWidth="1"/>
    <col min="6" max="6" width="27.85546875" bestFit="1" customWidth="1"/>
    <col min="7" max="7" width="1.28515625" customWidth="1"/>
    <col min="8" max="8" width="15.42578125" bestFit="1" customWidth="1"/>
    <col min="9" max="9" width="1.28515625" customWidth="1"/>
    <col min="10" max="10" width="12.85546875" bestFit="1" customWidth="1"/>
    <col min="11" max="11" width="1.28515625" customWidth="1"/>
    <col min="12" max="12" width="12.85546875" bestFit="1" customWidth="1"/>
    <col min="13" max="13" width="1.28515625" customWidth="1"/>
    <col min="14" max="14" width="11.85546875" bestFit="1" customWidth="1"/>
    <col min="15" max="15" width="1.28515625" customWidth="1"/>
    <col min="16" max="16" width="9.85546875" bestFit="1" customWidth="1"/>
    <col min="17" max="17" width="1.28515625" customWidth="1"/>
    <col min="18" max="18" width="17.85546875" bestFit="1" customWidth="1"/>
    <col min="19" max="19" width="1.28515625" customWidth="1"/>
    <col min="20" max="20" width="17.85546875" bestFit="1" customWidth="1"/>
    <col min="21" max="21" width="1.28515625" customWidth="1"/>
    <col min="22" max="22" width="5.42578125" bestFit="1" customWidth="1"/>
    <col min="23" max="23" width="1.28515625" customWidth="1"/>
    <col min="24" max="24" width="12.85546875" bestFit="1" customWidth="1"/>
    <col min="25" max="25" width="1.28515625" customWidth="1"/>
    <col min="26" max="26" width="8.28515625" bestFit="1" customWidth="1"/>
    <col min="27" max="27" width="1.28515625" customWidth="1"/>
    <col min="28" max="28" width="16.140625" bestFit="1" customWidth="1"/>
    <col min="29" max="29" width="1.28515625" customWidth="1"/>
    <col min="30" max="30" width="16.42578125" bestFit="1" customWidth="1"/>
    <col min="31" max="31" width="1.28515625" customWidth="1"/>
    <col min="32" max="32" width="16.140625" bestFit="1" customWidth="1"/>
    <col min="33" max="33" width="1.28515625" customWidth="1"/>
    <col min="34" max="34" width="17.85546875" bestFit="1" customWidth="1"/>
    <col min="35" max="35" width="1.28515625" customWidth="1"/>
    <col min="36" max="36" width="17.85546875" bestFit="1" customWidth="1"/>
    <col min="37" max="37" width="1.28515625" customWidth="1"/>
    <col min="38" max="38" width="18.28515625" bestFit="1" customWidth="1"/>
    <col min="39" max="39" width="0.28515625" customWidth="1"/>
  </cols>
  <sheetData>
    <row r="1" spans="1:38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</row>
    <row r="2" spans="1:38" ht="21.75" customHeight="1" x14ac:dyDescent="0.2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</row>
    <row r="3" spans="1:38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</row>
    <row r="4" spans="1:38" ht="14.45" customHeight="1" x14ac:dyDescent="0.2"/>
    <row r="5" spans="1:38" ht="14.45" customHeight="1" x14ac:dyDescent="0.2">
      <c r="A5" s="1" t="s">
        <v>67</v>
      </c>
      <c r="B5" s="78" t="s">
        <v>68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</row>
    <row r="6" spans="1:38" ht="14.45" customHeight="1" x14ac:dyDescent="0.2">
      <c r="A6" s="79" t="s">
        <v>69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 t="s">
        <v>7</v>
      </c>
      <c r="Q6" s="79"/>
      <c r="R6" s="79"/>
      <c r="S6" s="79"/>
      <c r="T6" s="79"/>
      <c r="V6" s="79" t="s">
        <v>8</v>
      </c>
      <c r="W6" s="79"/>
      <c r="X6" s="79"/>
      <c r="Y6" s="79"/>
      <c r="Z6" s="79"/>
      <c r="AA6" s="79"/>
      <c r="AB6" s="79"/>
      <c r="AD6" s="79" t="s">
        <v>9</v>
      </c>
      <c r="AE6" s="79"/>
      <c r="AF6" s="79"/>
      <c r="AG6" s="79"/>
      <c r="AH6" s="79"/>
      <c r="AI6" s="79"/>
      <c r="AJ6" s="79"/>
      <c r="AK6" s="79"/>
      <c r="AL6" s="79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80" t="s">
        <v>10</v>
      </c>
      <c r="W7" s="80"/>
      <c r="X7" s="80"/>
      <c r="Y7" s="3"/>
      <c r="Z7" s="80" t="s">
        <v>11</v>
      </c>
      <c r="AA7" s="80"/>
      <c r="AB7" s="80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79" t="s">
        <v>70</v>
      </c>
      <c r="B8" s="79"/>
      <c r="D8" s="2" t="s">
        <v>71</v>
      </c>
      <c r="F8" s="2" t="s">
        <v>72</v>
      </c>
      <c r="H8" s="2" t="s">
        <v>73</v>
      </c>
      <c r="J8" s="2" t="s">
        <v>74</v>
      </c>
      <c r="L8" s="2" t="s">
        <v>75</v>
      </c>
      <c r="N8" s="2" t="s">
        <v>54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 x14ac:dyDescent="0.2">
      <c r="A9" s="70" t="s">
        <v>76</v>
      </c>
      <c r="B9" s="70"/>
      <c r="D9" s="5" t="s">
        <v>77</v>
      </c>
      <c r="F9" s="5" t="s">
        <v>77</v>
      </c>
      <c r="H9" s="5" t="s">
        <v>78</v>
      </c>
      <c r="J9" s="5" t="s">
        <v>79</v>
      </c>
      <c r="L9" s="7">
        <v>0</v>
      </c>
      <c r="N9" s="7">
        <v>0</v>
      </c>
      <c r="P9" s="6">
        <v>331435</v>
      </c>
      <c r="R9" s="6">
        <v>258898123922</v>
      </c>
      <c r="T9" s="6">
        <v>327610979614</v>
      </c>
      <c r="V9" s="6">
        <v>0</v>
      </c>
      <c r="X9" s="6">
        <v>0</v>
      </c>
      <c r="Z9" s="6">
        <v>331435</v>
      </c>
      <c r="AB9" s="6">
        <v>331435000000</v>
      </c>
      <c r="AD9" s="6">
        <v>0</v>
      </c>
      <c r="AF9" s="6">
        <v>0</v>
      </c>
      <c r="AH9" s="6">
        <v>0</v>
      </c>
      <c r="AJ9" s="6">
        <v>0</v>
      </c>
      <c r="AL9" s="7">
        <v>0</v>
      </c>
    </row>
    <row r="10" spans="1:38" ht="21.75" customHeight="1" x14ac:dyDescent="0.2">
      <c r="A10" s="74" t="s">
        <v>80</v>
      </c>
      <c r="B10" s="74"/>
      <c r="D10" s="8" t="s">
        <v>77</v>
      </c>
      <c r="F10" s="8" t="s">
        <v>77</v>
      </c>
      <c r="H10" s="8" t="s">
        <v>78</v>
      </c>
      <c r="J10" s="8" t="s">
        <v>81</v>
      </c>
      <c r="L10" s="10">
        <v>0</v>
      </c>
      <c r="N10" s="10">
        <v>0</v>
      </c>
      <c r="P10" s="9">
        <v>231840</v>
      </c>
      <c r="R10" s="9">
        <v>172038649702</v>
      </c>
      <c r="T10" s="9">
        <v>212018252355</v>
      </c>
      <c r="V10" s="9">
        <v>0</v>
      </c>
      <c r="X10" s="9">
        <v>0</v>
      </c>
      <c r="Z10" s="9">
        <v>0</v>
      </c>
      <c r="AB10" s="9">
        <v>0</v>
      </c>
      <c r="AD10" s="9">
        <v>231840</v>
      </c>
      <c r="AF10" s="9">
        <v>941010</v>
      </c>
      <c r="AH10" s="9">
        <v>172038649702</v>
      </c>
      <c r="AJ10" s="9">
        <v>218045131856</v>
      </c>
      <c r="AL10" s="10">
        <v>2.2000000000000002</v>
      </c>
    </row>
    <row r="11" spans="1:38" ht="21.75" customHeight="1" x14ac:dyDescent="0.2">
      <c r="A11" s="74" t="s">
        <v>82</v>
      </c>
      <c r="B11" s="74"/>
      <c r="D11" s="8" t="s">
        <v>77</v>
      </c>
      <c r="F11" s="8" t="s">
        <v>77</v>
      </c>
      <c r="H11" s="8" t="s">
        <v>83</v>
      </c>
      <c r="J11" s="8" t="s">
        <v>84</v>
      </c>
      <c r="L11" s="10">
        <v>0</v>
      </c>
      <c r="N11" s="10">
        <v>0</v>
      </c>
      <c r="P11" s="9">
        <v>56690</v>
      </c>
      <c r="R11" s="9">
        <v>34182327816</v>
      </c>
      <c r="T11" s="9">
        <v>41770843447</v>
      </c>
      <c r="V11" s="9">
        <v>0</v>
      </c>
      <c r="X11" s="9">
        <v>0</v>
      </c>
      <c r="Z11" s="9">
        <v>0</v>
      </c>
      <c r="AB11" s="9">
        <v>0</v>
      </c>
      <c r="AD11" s="9">
        <v>56690</v>
      </c>
      <c r="AF11" s="9">
        <v>758000</v>
      </c>
      <c r="AH11" s="9">
        <v>34182327816</v>
      </c>
      <c r="AJ11" s="9">
        <v>42947654507</v>
      </c>
      <c r="AL11" s="10">
        <v>0.43</v>
      </c>
    </row>
    <row r="12" spans="1:38" ht="21.75" customHeight="1" x14ac:dyDescent="0.2">
      <c r="A12" s="74" t="s">
        <v>85</v>
      </c>
      <c r="B12" s="74"/>
      <c r="D12" s="8" t="s">
        <v>77</v>
      </c>
      <c r="F12" s="8" t="s">
        <v>77</v>
      </c>
      <c r="H12" s="8" t="s">
        <v>86</v>
      </c>
      <c r="J12" s="8" t="s">
        <v>87</v>
      </c>
      <c r="L12" s="10">
        <v>0</v>
      </c>
      <c r="N12" s="10">
        <v>0</v>
      </c>
      <c r="P12" s="9">
        <v>555115</v>
      </c>
      <c r="R12" s="9">
        <v>319335567907</v>
      </c>
      <c r="T12" s="9">
        <v>386760251200</v>
      </c>
      <c r="V12" s="9">
        <v>0</v>
      </c>
      <c r="X12" s="9">
        <v>0</v>
      </c>
      <c r="Z12" s="9">
        <v>0</v>
      </c>
      <c r="AB12" s="9">
        <v>0</v>
      </c>
      <c r="AD12" s="9">
        <v>555115</v>
      </c>
      <c r="AF12" s="9">
        <v>720000</v>
      </c>
      <c r="AH12" s="9">
        <v>319335567907</v>
      </c>
      <c r="AJ12" s="9">
        <v>399465472477</v>
      </c>
      <c r="AL12" s="10">
        <v>4.03</v>
      </c>
    </row>
    <row r="13" spans="1:38" ht="21.75" customHeight="1" x14ac:dyDescent="0.2">
      <c r="A13" s="74" t="s">
        <v>88</v>
      </c>
      <c r="B13" s="74"/>
      <c r="D13" s="8" t="s">
        <v>77</v>
      </c>
      <c r="F13" s="8" t="s">
        <v>77</v>
      </c>
      <c r="H13" s="8" t="s">
        <v>89</v>
      </c>
      <c r="J13" s="8" t="s">
        <v>90</v>
      </c>
      <c r="L13" s="10">
        <v>23</v>
      </c>
      <c r="N13" s="10">
        <v>23</v>
      </c>
      <c r="P13" s="9">
        <v>449000</v>
      </c>
      <c r="R13" s="9">
        <v>449000000000</v>
      </c>
      <c r="T13" s="9">
        <v>448755856250</v>
      </c>
      <c r="V13" s="9">
        <v>0</v>
      </c>
      <c r="X13" s="9">
        <v>0</v>
      </c>
      <c r="Z13" s="9">
        <v>0</v>
      </c>
      <c r="AB13" s="9">
        <v>0</v>
      </c>
      <c r="AD13" s="9">
        <v>449000</v>
      </c>
      <c r="AF13" s="9">
        <v>1000000</v>
      </c>
      <c r="AH13" s="9">
        <v>449000000000</v>
      </c>
      <c r="AJ13" s="9">
        <v>448755856250</v>
      </c>
      <c r="AL13" s="10">
        <v>4.5199999999999996</v>
      </c>
    </row>
    <row r="14" spans="1:38" ht="21.75" customHeight="1" x14ac:dyDescent="0.2">
      <c r="A14" s="74" t="s">
        <v>91</v>
      </c>
      <c r="B14" s="74"/>
      <c r="D14" s="8" t="s">
        <v>77</v>
      </c>
      <c r="F14" s="8" t="s">
        <v>77</v>
      </c>
      <c r="H14" s="8" t="s">
        <v>92</v>
      </c>
      <c r="J14" s="8" t="s">
        <v>93</v>
      </c>
      <c r="L14" s="10">
        <v>0</v>
      </c>
      <c r="N14" s="10">
        <v>0</v>
      </c>
      <c r="P14" s="9">
        <v>400000</v>
      </c>
      <c r="R14" s="9">
        <v>355265100120</v>
      </c>
      <c r="T14" s="9">
        <v>368139715125</v>
      </c>
      <c r="V14" s="9">
        <v>0</v>
      </c>
      <c r="X14" s="9">
        <v>0</v>
      </c>
      <c r="Z14" s="9">
        <v>0</v>
      </c>
      <c r="AB14" s="9">
        <v>0</v>
      </c>
      <c r="AD14" s="9">
        <v>400000</v>
      </c>
      <c r="AF14" s="9">
        <v>920850</v>
      </c>
      <c r="AH14" s="9">
        <v>355265100120</v>
      </c>
      <c r="AJ14" s="9">
        <v>368139715125</v>
      </c>
      <c r="AL14" s="10">
        <v>3.71</v>
      </c>
    </row>
    <row r="15" spans="1:38" ht="21.75" customHeight="1" x14ac:dyDescent="0.2">
      <c r="A15" s="74" t="s">
        <v>94</v>
      </c>
      <c r="B15" s="74"/>
      <c r="D15" s="8" t="s">
        <v>77</v>
      </c>
      <c r="F15" s="8" t="s">
        <v>77</v>
      </c>
      <c r="H15" s="8" t="s">
        <v>95</v>
      </c>
      <c r="J15" s="8" t="s">
        <v>96</v>
      </c>
      <c r="L15" s="10">
        <v>23</v>
      </c>
      <c r="N15" s="10">
        <v>23</v>
      </c>
      <c r="P15" s="9">
        <v>1300000</v>
      </c>
      <c r="R15" s="9">
        <v>1050453000000</v>
      </c>
      <c r="T15" s="9">
        <v>1144157525875</v>
      </c>
      <c r="V15" s="9">
        <v>0</v>
      </c>
      <c r="X15" s="9">
        <v>0</v>
      </c>
      <c r="Z15" s="9">
        <v>0</v>
      </c>
      <c r="AB15" s="9">
        <v>0</v>
      </c>
      <c r="AD15" s="9">
        <v>1300000</v>
      </c>
      <c r="AF15" s="9">
        <v>799030</v>
      </c>
      <c r="AH15" s="9">
        <v>1050453000000</v>
      </c>
      <c r="AJ15" s="9">
        <v>1038174185668</v>
      </c>
      <c r="AL15" s="10">
        <v>10.46</v>
      </c>
    </row>
    <row r="16" spans="1:38" ht="21.75" customHeight="1" x14ac:dyDescent="0.2">
      <c r="A16" s="74" t="s">
        <v>97</v>
      </c>
      <c r="B16" s="74"/>
      <c r="D16" s="8" t="s">
        <v>77</v>
      </c>
      <c r="F16" s="8" t="s">
        <v>77</v>
      </c>
      <c r="H16" s="8" t="s">
        <v>98</v>
      </c>
      <c r="J16" s="8" t="s">
        <v>99</v>
      </c>
      <c r="L16" s="10">
        <v>23</v>
      </c>
      <c r="N16" s="10">
        <v>23</v>
      </c>
      <c r="P16" s="9">
        <v>1530671</v>
      </c>
      <c r="R16" s="9">
        <v>1411401115680</v>
      </c>
      <c r="T16" s="9">
        <v>1219310508957</v>
      </c>
      <c r="V16" s="9">
        <v>0</v>
      </c>
      <c r="X16" s="9">
        <v>0</v>
      </c>
      <c r="Z16" s="9">
        <v>0</v>
      </c>
      <c r="AB16" s="9">
        <v>0</v>
      </c>
      <c r="AD16" s="9">
        <v>1530671</v>
      </c>
      <c r="AF16" s="9">
        <v>803055</v>
      </c>
      <c r="AH16" s="9">
        <v>1411401115680</v>
      </c>
      <c r="AJ16" s="9">
        <v>1228544615336</v>
      </c>
      <c r="AL16" s="10">
        <v>12.38</v>
      </c>
    </row>
    <row r="17" spans="1:38" ht="21.75" customHeight="1" x14ac:dyDescent="0.2">
      <c r="A17" s="75" t="s">
        <v>100</v>
      </c>
      <c r="B17" s="75"/>
      <c r="D17" s="11" t="s">
        <v>101</v>
      </c>
      <c r="F17" s="11" t="s">
        <v>101</v>
      </c>
      <c r="H17" s="11" t="s">
        <v>102</v>
      </c>
      <c r="J17" s="11" t="s">
        <v>103</v>
      </c>
      <c r="L17" s="14">
        <v>23</v>
      </c>
      <c r="N17" s="14">
        <v>23</v>
      </c>
      <c r="P17" s="13">
        <v>2000000</v>
      </c>
      <c r="R17" s="13">
        <v>2000000000000</v>
      </c>
      <c r="T17" s="13">
        <v>2000000000000</v>
      </c>
      <c r="V17" s="13">
        <v>0</v>
      </c>
      <c r="X17" s="13">
        <v>0</v>
      </c>
      <c r="Z17" s="13">
        <v>0</v>
      </c>
      <c r="AB17" s="13">
        <v>0</v>
      </c>
      <c r="AD17" s="13">
        <v>2000000</v>
      </c>
      <c r="AF17" s="13">
        <v>1000000</v>
      </c>
      <c r="AH17" s="13">
        <v>2000000000000</v>
      </c>
      <c r="AJ17" s="13">
        <v>2000000000000</v>
      </c>
      <c r="AL17" s="14">
        <v>20.16</v>
      </c>
    </row>
    <row r="18" spans="1:38" ht="21.75" customHeight="1" x14ac:dyDescent="0.2">
      <c r="A18" s="77" t="s">
        <v>52</v>
      </c>
      <c r="B18" s="77"/>
      <c r="D18" s="16"/>
      <c r="F18" s="16"/>
      <c r="H18" s="16"/>
      <c r="J18" s="16"/>
      <c r="L18" s="16"/>
      <c r="N18" s="16"/>
      <c r="P18" s="16">
        <v>6854751</v>
      </c>
      <c r="R18" s="16">
        <v>6050573885147</v>
      </c>
      <c r="T18" s="16">
        <v>6148523932823</v>
      </c>
      <c r="V18" s="16">
        <v>0</v>
      </c>
      <c r="X18" s="16">
        <v>0</v>
      </c>
      <c r="Z18" s="16">
        <v>331435</v>
      </c>
      <c r="AB18" s="16">
        <v>331435000000</v>
      </c>
      <c r="AD18" s="16">
        <v>6523316</v>
      </c>
      <c r="AF18" s="16"/>
      <c r="AH18" s="16">
        <v>5791675761225</v>
      </c>
      <c r="AJ18" s="16">
        <v>5744072631219</v>
      </c>
      <c r="AL18" s="17">
        <v>57.89</v>
      </c>
    </row>
    <row r="23" spans="1:38" x14ac:dyDescent="0.2">
      <c r="AD23" s="52"/>
    </row>
    <row r="24" spans="1:38" x14ac:dyDescent="0.2">
      <c r="AD24" s="52"/>
    </row>
    <row r="25" spans="1:38" x14ac:dyDescent="0.2">
      <c r="AD25" s="52"/>
    </row>
    <row r="26" spans="1:38" x14ac:dyDescent="0.2">
      <c r="AD26" s="52"/>
    </row>
    <row r="27" spans="1:38" x14ac:dyDescent="0.2">
      <c r="AD27" s="52"/>
    </row>
    <row r="28" spans="1:38" x14ac:dyDescent="0.2">
      <c r="AD28" s="52"/>
    </row>
  </sheetData>
  <mergeCells count="21">
    <mergeCell ref="A16:B16"/>
    <mergeCell ref="A17:B17"/>
    <mergeCell ref="A18:B18"/>
    <mergeCell ref="A11:B11"/>
    <mergeCell ref="A12:B12"/>
    <mergeCell ref="A13:B13"/>
    <mergeCell ref="A14:B14"/>
    <mergeCell ref="A15:B15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1"/>
  <sheetViews>
    <sheetView showGridLines="0" rightToLeft="1" topLeftCell="D1" workbookViewId="0">
      <selection activeCell="L13" sqref="L13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ht="21.75" customHeight="1" x14ac:dyDescent="0.2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3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3" ht="14.45" customHeight="1" x14ac:dyDescent="0.2">
      <c r="A4" s="78" t="s">
        <v>104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1:13" ht="14.45" customHeight="1" x14ac:dyDescent="0.2">
      <c r="A5" s="78" t="s">
        <v>105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</row>
    <row r="6" spans="1:13" ht="14.45" customHeight="1" x14ac:dyDescent="0.2"/>
    <row r="7" spans="1:13" ht="14.45" customHeight="1" x14ac:dyDescent="0.2">
      <c r="C7" s="79" t="s">
        <v>9</v>
      </c>
      <c r="D7" s="79"/>
      <c r="E7" s="79"/>
      <c r="F7" s="79"/>
      <c r="G7" s="79"/>
      <c r="H7" s="79"/>
      <c r="I7" s="79"/>
      <c r="J7" s="79"/>
      <c r="K7" s="79"/>
      <c r="L7" s="79"/>
      <c r="M7" s="79"/>
    </row>
    <row r="8" spans="1:13" ht="14.45" customHeight="1" x14ac:dyDescent="0.2">
      <c r="A8" s="2" t="s">
        <v>106</v>
      </c>
      <c r="C8" s="4" t="s">
        <v>13</v>
      </c>
      <c r="D8" s="3"/>
      <c r="E8" s="4" t="s">
        <v>107</v>
      </c>
      <c r="F8" s="3"/>
      <c r="G8" s="4" t="s">
        <v>108</v>
      </c>
      <c r="H8" s="3"/>
      <c r="I8" s="4" t="s">
        <v>109</v>
      </c>
      <c r="J8" s="3"/>
      <c r="K8" s="4" t="s">
        <v>110</v>
      </c>
      <c r="L8" s="3"/>
      <c r="M8" s="4" t="s">
        <v>111</v>
      </c>
    </row>
    <row r="9" spans="1:13" ht="21.75" customHeight="1" x14ac:dyDescent="0.2">
      <c r="A9" s="5" t="s">
        <v>88</v>
      </c>
      <c r="C9" s="6">
        <v>449000</v>
      </c>
      <c r="E9" s="6">
        <v>1010000</v>
      </c>
      <c r="G9" s="6">
        <v>1000000</v>
      </c>
      <c r="I9" s="7" t="s">
        <v>112</v>
      </c>
      <c r="K9" s="6">
        <v>453490000000</v>
      </c>
      <c r="M9" s="5" t="s">
        <v>284</v>
      </c>
    </row>
    <row r="10" spans="1:13" ht="21.75" customHeight="1" x14ac:dyDescent="0.2">
      <c r="A10" s="11" t="s">
        <v>97</v>
      </c>
      <c r="C10" s="13">
        <v>1530671</v>
      </c>
      <c r="E10" s="13">
        <v>794450</v>
      </c>
      <c r="G10" s="13">
        <v>803055</v>
      </c>
      <c r="I10" s="14" t="s">
        <v>114</v>
      </c>
      <c r="K10" s="13">
        <v>1216041575950</v>
      </c>
      <c r="M10" s="11" t="s">
        <v>285</v>
      </c>
    </row>
    <row r="11" spans="1:13" ht="21.75" customHeight="1" x14ac:dyDescent="0.2">
      <c r="A11" s="15" t="s">
        <v>52</v>
      </c>
      <c r="C11" s="16">
        <v>1979671</v>
      </c>
      <c r="E11" s="16"/>
      <c r="G11" s="16"/>
      <c r="I11" s="16"/>
      <c r="K11" s="16">
        <v>1669531575950</v>
      </c>
      <c r="M11" s="16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40"/>
  <sheetViews>
    <sheetView showGridLines="0" rightToLeft="1" topLeftCell="C24" workbookViewId="0">
      <selection activeCell="J40" sqref="J40"/>
    </sheetView>
  </sheetViews>
  <sheetFormatPr defaultRowHeight="12.75" x14ac:dyDescent="0.2"/>
  <cols>
    <col min="1" max="1" width="6.28515625" bestFit="1" customWidth="1"/>
    <col min="2" max="2" width="35" customWidth="1"/>
    <col min="3" max="3" width="1.28515625" customWidth="1"/>
    <col min="4" max="4" width="17.85546875" bestFit="1" customWidth="1"/>
    <col min="5" max="5" width="1.28515625" customWidth="1"/>
    <col min="6" max="6" width="17.7109375" bestFit="1" customWidth="1"/>
    <col min="7" max="7" width="1.28515625" customWidth="1"/>
    <col min="8" max="8" width="18.5703125" bestFit="1" customWidth="1"/>
    <col min="9" max="9" width="1.28515625" customWidth="1"/>
    <col min="10" max="10" width="17.85546875" bestFit="1" customWidth="1"/>
    <col min="11" max="11" width="1.28515625" customWidth="1"/>
    <col min="12" max="12" width="18.28515625" bestFit="1" customWidth="1"/>
    <col min="13" max="13" width="0.28515625" customWidth="1"/>
    <col min="14" max="14" width="12.42578125" bestFit="1" customWidth="1"/>
  </cols>
  <sheetData>
    <row r="1" spans="1:14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4" ht="21.75" customHeight="1" x14ac:dyDescent="0.2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4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4" ht="14.45" customHeight="1" x14ac:dyDescent="0.2"/>
    <row r="5" spans="1:14" ht="14.45" customHeight="1" x14ac:dyDescent="0.2">
      <c r="A5" s="1" t="s">
        <v>115</v>
      </c>
      <c r="B5" s="78" t="s">
        <v>116</v>
      </c>
      <c r="C5" s="78"/>
      <c r="D5" s="78"/>
      <c r="E5" s="78"/>
      <c r="F5" s="78"/>
      <c r="G5" s="78"/>
      <c r="H5" s="78"/>
      <c r="I5" s="78"/>
      <c r="J5" s="78"/>
      <c r="K5" s="78"/>
      <c r="L5" s="78"/>
    </row>
    <row r="6" spans="1:14" ht="14.45" customHeight="1" x14ac:dyDescent="0.2">
      <c r="D6" s="2" t="s">
        <v>7</v>
      </c>
      <c r="F6" s="79" t="s">
        <v>8</v>
      </c>
      <c r="G6" s="79"/>
      <c r="H6" s="79"/>
      <c r="J6" s="2" t="s">
        <v>9</v>
      </c>
    </row>
    <row r="7" spans="1:14" ht="14.45" customHeight="1" x14ac:dyDescent="0.2">
      <c r="D7" s="3"/>
      <c r="F7" s="3"/>
      <c r="G7" s="3"/>
      <c r="H7" s="3"/>
      <c r="J7" s="3"/>
    </row>
    <row r="8" spans="1:14" ht="14.45" customHeight="1" x14ac:dyDescent="0.2">
      <c r="A8" s="79" t="s">
        <v>117</v>
      </c>
      <c r="B8" s="79"/>
      <c r="D8" s="2" t="s">
        <v>118</v>
      </c>
      <c r="F8" s="2" t="s">
        <v>119</v>
      </c>
      <c r="H8" s="2" t="s">
        <v>120</v>
      </c>
      <c r="J8" s="2" t="s">
        <v>118</v>
      </c>
      <c r="L8" s="2" t="s">
        <v>18</v>
      </c>
    </row>
    <row r="9" spans="1:14" ht="21.75" customHeight="1" x14ac:dyDescent="0.2">
      <c r="A9" s="70" t="s">
        <v>121</v>
      </c>
      <c r="B9" s="70"/>
      <c r="D9" s="6">
        <v>292205465</v>
      </c>
      <c r="F9" s="6">
        <v>615797416789</v>
      </c>
      <c r="H9" s="6">
        <v>616051380000</v>
      </c>
      <c r="J9" s="6">
        <v>38242254</v>
      </c>
      <c r="L9" s="84">
        <f>J9/J37</f>
        <v>1.5094351880309443E-5</v>
      </c>
      <c r="N9" s="87"/>
    </row>
    <row r="10" spans="1:14" ht="21.75" customHeight="1" x14ac:dyDescent="0.2">
      <c r="A10" s="74" t="s">
        <v>122</v>
      </c>
      <c r="B10" s="74"/>
      <c r="D10" s="9">
        <v>25508794170</v>
      </c>
      <c r="F10" s="9">
        <v>1880311873466</v>
      </c>
      <c r="H10" s="9">
        <v>1905703640000</v>
      </c>
      <c r="J10" s="9">
        <v>117027636</v>
      </c>
      <c r="L10" s="85">
        <v>0</v>
      </c>
      <c r="N10" s="87"/>
    </row>
    <row r="11" spans="1:14" ht="21.75" customHeight="1" x14ac:dyDescent="0.2">
      <c r="A11" s="74" t="s">
        <v>123</v>
      </c>
      <c r="B11" s="74"/>
      <c r="D11" s="9">
        <v>5290846</v>
      </c>
      <c r="F11" s="9">
        <v>0</v>
      </c>
      <c r="H11" s="9">
        <v>0</v>
      </c>
      <c r="J11" s="9">
        <v>5290846</v>
      </c>
      <c r="L11" s="85">
        <v>0</v>
      </c>
      <c r="N11" s="87"/>
    </row>
    <row r="12" spans="1:14" ht="21.75" customHeight="1" x14ac:dyDescent="0.2">
      <c r="A12" s="74" t="s">
        <v>124</v>
      </c>
      <c r="B12" s="74"/>
      <c r="D12" s="9">
        <v>551376404952</v>
      </c>
      <c r="F12" s="9">
        <v>4909470657355</v>
      </c>
      <c r="H12" s="9">
        <v>5198984361985</v>
      </c>
      <c r="J12" s="9">
        <v>261862700322</v>
      </c>
      <c r="L12" s="85">
        <v>2.64E-2</v>
      </c>
      <c r="N12" s="87"/>
    </row>
    <row r="13" spans="1:14" ht="21.75" customHeight="1" x14ac:dyDescent="0.2">
      <c r="A13" s="74" t="s">
        <v>125</v>
      </c>
      <c r="B13" s="74"/>
      <c r="D13" s="9">
        <v>357240639</v>
      </c>
      <c r="F13" s="9">
        <v>1464696</v>
      </c>
      <c r="H13" s="9">
        <v>630000</v>
      </c>
      <c r="J13" s="9">
        <v>358075335</v>
      </c>
      <c r="L13" s="85">
        <v>0</v>
      </c>
      <c r="N13" s="87"/>
    </row>
    <row r="14" spans="1:14" ht="21.75" customHeight="1" x14ac:dyDescent="0.2">
      <c r="A14" s="74" t="s">
        <v>126</v>
      </c>
      <c r="B14" s="74"/>
      <c r="D14" s="9">
        <v>13747053196</v>
      </c>
      <c r="F14" s="9">
        <v>920678337486</v>
      </c>
      <c r="H14" s="9">
        <v>933154777712</v>
      </c>
      <c r="J14" s="9">
        <v>1270612970</v>
      </c>
      <c r="L14" s="85">
        <v>1E-4</v>
      </c>
      <c r="N14" s="87"/>
    </row>
    <row r="15" spans="1:14" ht="21.75" customHeight="1" x14ac:dyDescent="0.2">
      <c r="A15" s="74" t="s">
        <v>127</v>
      </c>
      <c r="B15" s="74"/>
      <c r="D15" s="9">
        <v>2482412913</v>
      </c>
      <c r="F15" s="9">
        <v>308964386850</v>
      </c>
      <c r="H15" s="9">
        <v>305972408000</v>
      </c>
      <c r="J15" s="9">
        <v>5474391763</v>
      </c>
      <c r="L15" s="85">
        <v>5.9999999999999995E-4</v>
      </c>
      <c r="N15" s="87"/>
    </row>
    <row r="16" spans="1:14" ht="21.75" customHeight="1" x14ac:dyDescent="0.2">
      <c r="A16" s="74" t="s">
        <v>128</v>
      </c>
      <c r="B16" s="74"/>
      <c r="D16" s="9">
        <v>18543422084</v>
      </c>
      <c r="F16" s="9">
        <v>200224657533</v>
      </c>
      <c r="H16" s="9">
        <v>218000375000</v>
      </c>
      <c r="J16" s="9">
        <v>767704617</v>
      </c>
      <c r="L16" s="85">
        <v>1E-4</v>
      </c>
      <c r="N16" s="87"/>
    </row>
    <row r="17" spans="1:14" ht="21.75" customHeight="1" x14ac:dyDescent="0.2">
      <c r="A17" s="74" t="s">
        <v>129</v>
      </c>
      <c r="B17" s="74"/>
      <c r="D17" s="9">
        <v>22571548</v>
      </c>
      <c r="F17" s="9">
        <v>92381</v>
      </c>
      <c r="H17" s="9">
        <v>693000</v>
      </c>
      <c r="J17" s="9">
        <v>21970929</v>
      </c>
      <c r="L17" s="85">
        <v>0</v>
      </c>
      <c r="N17" s="87"/>
    </row>
    <row r="18" spans="1:14" ht="21.75" customHeight="1" x14ac:dyDescent="0.2">
      <c r="A18" s="74" t="s">
        <v>130</v>
      </c>
      <c r="B18" s="74"/>
      <c r="D18" s="9">
        <v>34278713</v>
      </c>
      <c r="F18" s="9">
        <v>140871</v>
      </c>
      <c r="H18" s="9">
        <v>0</v>
      </c>
      <c r="J18" s="9">
        <v>34419584</v>
      </c>
      <c r="L18" s="85">
        <v>0</v>
      </c>
      <c r="N18" s="87"/>
    </row>
    <row r="19" spans="1:14" ht="21.75" customHeight="1" x14ac:dyDescent="0.2">
      <c r="A19" s="74" t="s">
        <v>131</v>
      </c>
      <c r="B19" s="74"/>
      <c r="D19" s="9">
        <v>200000000000</v>
      </c>
      <c r="F19" s="9">
        <v>0</v>
      </c>
      <c r="H19" s="9">
        <v>0</v>
      </c>
      <c r="J19" s="9">
        <v>200000000000</v>
      </c>
      <c r="L19" s="85">
        <v>2.0199999999999999E-2</v>
      </c>
      <c r="N19" s="87"/>
    </row>
    <row r="20" spans="1:14" ht="21.75" customHeight="1" x14ac:dyDescent="0.2">
      <c r="A20" s="74" t="s">
        <v>131</v>
      </c>
      <c r="B20" s="74"/>
      <c r="D20" s="9">
        <v>229000000000</v>
      </c>
      <c r="F20" s="9">
        <v>0</v>
      </c>
      <c r="H20" s="9">
        <v>229000000000</v>
      </c>
      <c r="J20" s="9">
        <v>0</v>
      </c>
      <c r="L20" s="85">
        <v>0</v>
      </c>
      <c r="N20" s="87"/>
    </row>
    <row r="21" spans="1:14" ht="21.75" customHeight="1" x14ac:dyDescent="0.2">
      <c r="A21" s="74" t="s">
        <v>132</v>
      </c>
      <c r="B21" s="74"/>
      <c r="D21" s="9">
        <v>100000000000</v>
      </c>
      <c r="F21" s="9">
        <v>0</v>
      </c>
      <c r="H21" s="9">
        <v>100000000000</v>
      </c>
      <c r="J21" s="9">
        <v>0</v>
      </c>
      <c r="L21" s="85">
        <v>0</v>
      </c>
      <c r="N21" s="87"/>
    </row>
    <row r="22" spans="1:14" ht="21.75" customHeight="1" x14ac:dyDescent="0.2">
      <c r="A22" s="74" t="s">
        <v>133</v>
      </c>
      <c r="B22" s="74"/>
      <c r="D22" s="9">
        <v>500000000000</v>
      </c>
      <c r="F22" s="9">
        <v>0</v>
      </c>
      <c r="H22" s="9">
        <v>100000000000</v>
      </c>
      <c r="J22" s="9">
        <v>400000000000</v>
      </c>
      <c r="L22" s="85">
        <v>4.0300000000000002E-2</v>
      </c>
      <c r="N22" s="87"/>
    </row>
    <row r="23" spans="1:14" ht="21.75" customHeight="1" x14ac:dyDescent="0.2">
      <c r="A23" s="74" t="s">
        <v>134</v>
      </c>
      <c r="B23" s="74"/>
      <c r="D23" s="9">
        <v>884870906</v>
      </c>
      <c r="F23" s="9">
        <v>114371584699</v>
      </c>
      <c r="H23" s="9">
        <v>630000</v>
      </c>
      <c r="J23" s="9">
        <v>115255825605</v>
      </c>
      <c r="L23" s="85">
        <v>1.1599999999999999E-2</v>
      </c>
      <c r="N23" s="87"/>
    </row>
    <row r="24" spans="1:14" ht="21.75" customHeight="1" x14ac:dyDescent="0.2">
      <c r="A24" s="74" t="s">
        <v>135</v>
      </c>
      <c r="B24" s="74"/>
      <c r="D24" s="9">
        <v>1004110</v>
      </c>
      <c r="F24" s="9">
        <v>4110</v>
      </c>
      <c r="H24" s="9">
        <v>0</v>
      </c>
      <c r="J24" s="9">
        <v>1008220</v>
      </c>
      <c r="L24" s="85">
        <v>0</v>
      </c>
      <c r="N24" s="87"/>
    </row>
    <row r="25" spans="1:14" ht="21.75" customHeight="1" x14ac:dyDescent="0.2">
      <c r="A25" s="74" t="s">
        <v>131</v>
      </c>
      <c r="B25" s="74"/>
      <c r="D25" s="9">
        <v>1000000000000</v>
      </c>
      <c r="F25" s="9">
        <v>0</v>
      </c>
      <c r="H25" s="9">
        <v>1000000000000</v>
      </c>
      <c r="J25" s="9">
        <v>0</v>
      </c>
      <c r="L25" s="85">
        <v>0</v>
      </c>
      <c r="N25" s="87"/>
    </row>
    <row r="26" spans="1:14" ht="21.75" customHeight="1" x14ac:dyDescent="0.2">
      <c r="A26" s="74" t="s">
        <v>136</v>
      </c>
      <c r="B26" s="74"/>
      <c r="D26" s="9">
        <v>180000000000</v>
      </c>
      <c r="F26" s="9">
        <v>0</v>
      </c>
      <c r="H26" s="9">
        <v>180000000000</v>
      </c>
      <c r="J26" s="9">
        <v>0</v>
      </c>
      <c r="L26" s="85">
        <v>0</v>
      </c>
      <c r="N26" s="87"/>
    </row>
    <row r="27" spans="1:14" ht="21.75" customHeight="1" x14ac:dyDescent="0.2">
      <c r="A27" s="74" t="s">
        <v>136</v>
      </c>
      <c r="B27" s="74"/>
      <c r="D27" s="9">
        <v>740000000000</v>
      </c>
      <c r="F27" s="9">
        <v>0</v>
      </c>
      <c r="H27" s="9">
        <v>740000000000</v>
      </c>
      <c r="J27" s="9">
        <v>0</v>
      </c>
      <c r="L27" s="85">
        <v>0</v>
      </c>
      <c r="N27" s="87"/>
    </row>
    <row r="28" spans="1:14" ht="21.75" customHeight="1" x14ac:dyDescent="0.2">
      <c r="A28" s="74" t="s">
        <v>137</v>
      </c>
      <c r="B28" s="74"/>
      <c r="D28" s="9">
        <v>600000000000</v>
      </c>
      <c r="F28" s="9">
        <v>0</v>
      </c>
      <c r="H28" s="9">
        <v>600000000000</v>
      </c>
      <c r="J28" s="9">
        <v>0</v>
      </c>
      <c r="L28" s="85">
        <v>0</v>
      </c>
      <c r="N28" s="87"/>
    </row>
    <row r="29" spans="1:14" ht="21.75" customHeight="1" x14ac:dyDescent="0.2">
      <c r="A29" s="74" t="s">
        <v>133</v>
      </c>
      <c r="B29" s="74"/>
      <c r="D29" s="9">
        <v>500000000000</v>
      </c>
      <c r="F29" s="9">
        <v>0</v>
      </c>
      <c r="H29" s="9">
        <v>0</v>
      </c>
      <c r="J29" s="9">
        <v>500000000000</v>
      </c>
      <c r="L29" s="85">
        <v>5.04E-2</v>
      </c>
      <c r="N29" s="87"/>
    </row>
    <row r="30" spans="1:14" ht="21.75" customHeight="1" x14ac:dyDescent="0.2">
      <c r="A30" s="74" t="s">
        <v>138</v>
      </c>
      <c r="B30" s="74"/>
      <c r="D30" s="9">
        <v>100000000000</v>
      </c>
      <c r="F30" s="9">
        <v>0</v>
      </c>
      <c r="H30" s="9">
        <v>100000000000</v>
      </c>
      <c r="J30" s="9">
        <v>0</v>
      </c>
      <c r="L30" s="85">
        <v>0</v>
      </c>
      <c r="N30" s="87"/>
    </row>
    <row r="31" spans="1:14" ht="21.75" customHeight="1" x14ac:dyDescent="0.2">
      <c r="A31" s="74" t="s">
        <v>138</v>
      </c>
      <c r="B31" s="74"/>
      <c r="D31" s="9">
        <v>100000000000</v>
      </c>
      <c r="F31" s="9">
        <v>0</v>
      </c>
      <c r="H31" s="9">
        <v>100000000000</v>
      </c>
      <c r="J31" s="9">
        <v>0</v>
      </c>
      <c r="L31" s="85">
        <v>0</v>
      </c>
      <c r="N31" s="87"/>
    </row>
    <row r="32" spans="1:14" ht="21.75" customHeight="1" x14ac:dyDescent="0.2">
      <c r="A32" s="74" t="s">
        <v>138</v>
      </c>
      <c r="B32" s="74"/>
      <c r="D32" s="9">
        <v>202470000000</v>
      </c>
      <c r="F32" s="9">
        <v>0</v>
      </c>
      <c r="H32" s="9">
        <v>0</v>
      </c>
      <c r="J32" s="9">
        <v>202470000000</v>
      </c>
      <c r="L32" s="85">
        <v>2.0400000000000001E-2</v>
      </c>
      <c r="N32" s="87"/>
    </row>
    <row r="33" spans="1:14" ht="21.75" customHeight="1" x14ac:dyDescent="0.2">
      <c r="A33" s="74" t="s">
        <v>131</v>
      </c>
      <c r="B33" s="74"/>
      <c r="D33" s="9">
        <v>0</v>
      </c>
      <c r="F33" s="9">
        <v>100000000000</v>
      </c>
      <c r="H33" s="9">
        <v>0</v>
      </c>
      <c r="J33" s="9">
        <v>100000000000</v>
      </c>
      <c r="L33" s="85">
        <v>1.01E-2</v>
      </c>
      <c r="N33" s="87"/>
    </row>
    <row r="34" spans="1:14" ht="21.75" customHeight="1" x14ac:dyDescent="0.2">
      <c r="A34" s="74" t="s">
        <v>138</v>
      </c>
      <c r="B34" s="74"/>
      <c r="D34" s="9">
        <v>0</v>
      </c>
      <c r="F34" s="9">
        <v>200870000000</v>
      </c>
      <c r="H34" s="9">
        <v>0</v>
      </c>
      <c r="J34" s="9">
        <v>200870000000</v>
      </c>
      <c r="L34" s="85">
        <v>2.0199999999999999E-2</v>
      </c>
      <c r="N34" s="87"/>
    </row>
    <row r="35" spans="1:14" ht="21.75" customHeight="1" x14ac:dyDescent="0.2">
      <c r="A35" s="74" t="s">
        <v>131</v>
      </c>
      <c r="B35" s="74"/>
      <c r="D35" s="9">
        <v>0</v>
      </c>
      <c r="F35" s="9">
        <v>205000000000</v>
      </c>
      <c r="H35" s="9">
        <v>0</v>
      </c>
      <c r="J35" s="9">
        <v>205000000000</v>
      </c>
      <c r="L35" s="85">
        <v>2.07E-2</v>
      </c>
      <c r="N35" s="87"/>
    </row>
    <row r="36" spans="1:14" ht="21.75" customHeight="1" x14ac:dyDescent="0.2">
      <c r="A36" s="75" t="s">
        <v>131</v>
      </c>
      <c r="B36" s="75"/>
      <c r="D36" s="13">
        <v>0</v>
      </c>
      <c r="F36" s="13">
        <v>340000000000</v>
      </c>
      <c r="H36" s="13">
        <v>0</v>
      </c>
      <c r="J36" s="13">
        <v>340000000000</v>
      </c>
      <c r="L36" s="86">
        <v>3.4299999999999997E-2</v>
      </c>
      <c r="N36" s="87"/>
    </row>
    <row r="37" spans="1:14" ht="21.75" customHeight="1" x14ac:dyDescent="0.2">
      <c r="A37" s="77" t="s">
        <v>52</v>
      </c>
      <c r="B37" s="77"/>
      <c r="D37" s="16">
        <v>5064725549542</v>
      </c>
      <c r="F37" s="16">
        <v>9795690616236</v>
      </c>
      <c r="H37" s="16">
        <v>12326868895697</v>
      </c>
      <c r="J37" s="16">
        <v>2533547270081</v>
      </c>
      <c r="L37" s="17">
        <v>25.54</v>
      </c>
    </row>
    <row r="40" spans="1:14" x14ac:dyDescent="0.2">
      <c r="J40" s="52"/>
    </row>
  </sheetData>
  <mergeCells count="35">
    <mergeCell ref="A33:B33"/>
    <mergeCell ref="A34:B34"/>
    <mergeCell ref="A35:B35"/>
    <mergeCell ref="A36:B36"/>
    <mergeCell ref="A37:B37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showGridLines="0" rightToLeft="1" workbookViewId="0">
      <selection activeCell="F10" sqref="F10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21.75" customHeight="1" x14ac:dyDescent="0.2">
      <c r="A2" s="59" t="s">
        <v>139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ht="14.45" customHeight="1" x14ac:dyDescent="0.2"/>
    <row r="5" spans="1:10" ht="29.1" customHeight="1" x14ac:dyDescent="0.2">
      <c r="A5" s="1" t="s">
        <v>140</v>
      </c>
      <c r="B5" s="78" t="s">
        <v>141</v>
      </c>
      <c r="C5" s="78"/>
      <c r="D5" s="78"/>
      <c r="E5" s="78"/>
      <c r="F5" s="78"/>
      <c r="G5" s="78"/>
      <c r="H5" s="78"/>
      <c r="I5" s="78"/>
      <c r="J5" s="78"/>
    </row>
    <row r="6" spans="1:10" ht="14.45" customHeight="1" x14ac:dyDescent="0.2"/>
    <row r="7" spans="1:10" ht="14.45" customHeight="1" x14ac:dyDescent="0.2">
      <c r="A7" s="79" t="s">
        <v>142</v>
      </c>
      <c r="B7" s="79"/>
      <c r="D7" s="2" t="s">
        <v>143</v>
      </c>
      <c r="F7" s="2" t="s">
        <v>118</v>
      </c>
      <c r="H7" s="2" t="s">
        <v>144</v>
      </c>
      <c r="J7" s="2" t="s">
        <v>145</v>
      </c>
    </row>
    <row r="8" spans="1:10" ht="21.75" customHeight="1" x14ac:dyDescent="0.2">
      <c r="A8" s="70" t="s">
        <v>146</v>
      </c>
      <c r="B8" s="70"/>
      <c r="D8" s="5" t="s">
        <v>147</v>
      </c>
      <c r="F8" s="6">
        <v>185279627291</v>
      </c>
      <c r="H8" s="7">
        <v>57.29</v>
      </c>
      <c r="J8" s="7">
        <v>1.87</v>
      </c>
    </row>
    <row r="9" spans="1:10" ht="21.75" customHeight="1" x14ac:dyDescent="0.2">
      <c r="A9" s="74" t="s">
        <v>148</v>
      </c>
      <c r="B9" s="74"/>
      <c r="D9" s="8" t="s">
        <v>149</v>
      </c>
      <c r="F9" s="9">
        <v>62628317003</v>
      </c>
      <c r="H9" s="10">
        <v>19.36</v>
      </c>
      <c r="J9" s="10">
        <v>0.63</v>
      </c>
    </row>
    <row r="10" spans="1:10" ht="21.75" customHeight="1" x14ac:dyDescent="0.2">
      <c r="A10" s="74" t="s">
        <v>150</v>
      </c>
      <c r="B10" s="74"/>
      <c r="D10" s="8" t="s">
        <v>151</v>
      </c>
      <c r="F10" s="9">
        <v>108282643208</v>
      </c>
      <c r="H10" s="10">
        <v>33.479999999999997</v>
      </c>
      <c r="J10" s="10">
        <v>1.0900000000000001</v>
      </c>
    </row>
    <row r="11" spans="1:10" ht="21.75" customHeight="1" x14ac:dyDescent="0.2">
      <c r="A11" s="74" t="s">
        <v>152</v>
      </c>
      <c r="B11" s="74"/>
      <c r="D11" s="8" t="s">
        <v>153</v>
      </c>
      <c r="F11" s="9">
        <v>53523675015</v>
      </c>
      <c r="H11" s="10">
        <v>16.55</v>
      </c>
      <c r="J11" s="10">
        <v>0.54</v>
      </c>
    </row>
    <row r="12" spans="1:10" ht="21.75" customHeight="1" x14ac:dyDescent="0.2">
      <c r="A12" s="75" t="s">
        <v>154</v>
      </c>
      <c r="B12" s="75"/>
      <c r="D12" s="11" t="s">
        <v>155</v>
      </c>
      <c r="F12" s="13">
        <v>929681500</v>
      </c>
      <c r="H12" s="14">
        <v>0.28999999999999998</v>
      </c>
      <c r="J12" s="14">
        <v>0.01</v>
      </c>
    </row>
    <row r="13" spans="1:10" ht="21.75" customHeight="1" x14ac:dyDescent="0.2">
      <c r="A13" s="77" t="s">
        <v>52</v>
      </c>
      <c r="B13" s="77"/>
      <c r="D13" s="16"/>
      <c r="F13" s="16">
        <v>410643944017</v>
      </c>
      <c r="H13" s="17">
        <v>126.97</v>
      </c>
      <c r="J13" s="17">
        <v>4.1399999999999997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77"/>
  <sheetViews>
    <sheetView showGridLines="0" rightToLeft="1" topLeftCell="A58" workbookViewId="0">
      <selection activeCell="D77" sqref="D77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6.140625" bestFit="1" customWidth="1"/>
    <col min="7" max="7" width="1.28515625" customWidth="1"/>
    <col min="8" max="8" width="15" bestFit="1" customWidth="1"/>
    <col min="9" max="9" width="1.28515625" customWidth="1"/>
    <col min="10" max="10" width="16" bestFit="1" customWidth="1"/>
    <col min="11" max="11" width="1.28515625" customWidth="1"/>
    <col min="12" max="12" width="17.28515625" bestFit="1" customWidth="1"/>
    <col min="13" max="13" width="1.28515625" customWidth="1"/>
    <col min="14" max="14" width="14.85546875" bestFit="1" customWidth="1"/>
    <col min="15" max="16" width="1.28515625" customWidth="1"/>
    <col min="17" max="17" width="16.140625" bestFit="1" customWidth="1"/>
    <col min="18" max="18" width="1.28515625" customWidth="1"/>
    <col min="19" max="19" width="14.85546875" bestFit="1" customWidth="1"/>
    <col min="20" max="20" width="1.28515625" customWidth="1"/>
    <col min="21" max="21" width="16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pans="1:23" ht="21.75" customHeight="1" x14ac:dyDescent="0.2">
      <c r="A2" s="59" t="s">
        <v>139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</row>
    <row r="3" spans="1:23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</row>
    <row r="4" spans="1:23" ht="14.45" customHeight="1" x14ac:dyDescent="0.2"/>
    <row r="5" spans="1:23" ht="14.45" customHeight="1" x14ac:dyDescent="0.2">
      <c r="A5" s="1" t="s">
        <v>156</v>
      </c>
      <c r="B5" s="78" t="s">
        <v>157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</row>
    <row r="6" spans="1:23" ht="14.45" customHeight="1" x14ac:dyDescent="0.2">
      <c r="D6" s="79" t="s">
        <v>158</v>
      </c>
      <c r="E6" s="79"/>
      <c r="F6" s="79"/>
      <c r="G6" s="79"/>
      <c r="H6" s="79"/>
      <c r="I6" s="79"/>
      <c r="J6" s="79"/>
      <c r="K6" s="79"/>
      <c r="L6" s="79"/>
      <c r="N6" s="79" t="s">
        <v>159</v>
      </c>
      <c r="O6" s="79"/>
      <c r="P6" s="79"/>
      <c r="Q6" s="79"/>
      <c r="R6" s="79"/>
      <c r="S6" s="79"/>
      <c r="T6" s="79"/>
      <c r="U6" s="79"/>
      <c r="V6" s="79"/>
      <c r="W6" s="79"/>
    </row>
    <row r="7" spans="1:23" ht="14.45" customHeight="1" x14ac:dyDescent="0.2">
      <c r="D7" s="3"/>
      <c r="E7" s="3"/>
      <c r="F7" s="3"/>
      <c r="G7" s="3"/>
      <c r="H7" s="3"/>
      <c r="I7" s="3"/>
      <c r="J7" s="80" t="s">
        <v>52</v>
      </c>
      <c r="K7" s="80"/>
      <c r="L7" s="80"/>
      <c r="N7" s="3"/>
      <c r="O7" s="3"/>
      <c r="P7" s="3"/>
      <c r="Q7" s="3"/>
      <c r="R7" s="3"/>
      <c r="S7" s="3"/>
      <c r="T7" s="3"/>
      <c r="U7" s="80" t="s">
        <v>52</v>
      </c>
      <c r="V7" s="80"/>
      <c r="W7" s="80"/>
    </row>
    <row r="8" spans="1:23" ht="14.45" customHeight="1" x14ac:dyDescent="0.2">
      <c r="A8" s="79" t="s">
        <v>160</v>
      </c>
      <c r="B8" s="79"/>
      <c r="D8" s="2" t="s">
        <v>161</v>
      </c>
      <c r="F8" s="2" t="s">
        <v>162</v>
      </c>
      <c r="H8" s="2" t="s">
        <v>163</v>
      </c>
      <c r="J8" s="4" t="s">
        <v>118</v>
      </c>
      <c r="K8" s="3"/>
      <c r="L8" s="4" t="s">
        <v>144</v>
      </c>
      <c r="N8" s="2" t="s">
        <v>161</v>
      </c>
      <c r="P8" s="79" t="s">
        <v>162</v>
      </c>
      <c r="Q8" s="79"/>
      <c r="S8" s="2" t="s">
        <v>163</v>
      </c>
      <c r="U8" s="4" t="s">
        <v>118</v>
      </c>
      <c r="V8" s="3"/>
      <c r="W8" s="4" t="s">
        <v>144</v>
      </c>
    </row>
    <row r="9" spans="1:23" ht="21.75" customHeight="1" x14ac:dyDescent="0.2">
      <c r="A9" s="70" t="s">
        <v>31</v>
      </c>
      <c r="B9" s="70"/>
      <c r="D9" s="6">
        <v>0</v>
      </c>
      <c r="F9" s="6">
        <v>0</v>
      </c>
      <c r="H9" s="6">
        <v>8061495425</v>
      </c>
      <c r="J9" s="6">
        <v>8061495425</v>
      </c>
      <c r="L9" s="7">
        <v>2.4900000000000002</v>
      </c>
      <c r="N9" s="6">
        <v>0</v>
      </c>
      <c r="P9" s="71">
        <v>0</v>
      </c>
      <c r="Q9" s="71"/>
      <c r="S9" s="6">
        <v>12436859871</v>
      </c>
      <c r="U9" s="6">
        <v>12436859871</v>
      </c>
      <c r="W9" s="7">
        <v>0.67</v>
      </c>
    </row>
    <row r="10" spans="1:23" ht="21.75" customHeight="1" x14ac:dyDescent="0.2">
      <c r="A10" s="74" t="s">
        <v>39</v>
      </c>
      <c r="B10" s="74"/>
      <c r="D10" s="9">
        <v>0</v>
      </c>
      <c r="F10" s="9">
        <v>4224193858</v>
      </c>
      <c r="H10" s="9">
        <v>732038602</v>
      </c>
      <c r="J10" s="9">
        <v>4956232460</v>
      </c>
      <c r="L10" s="10">
        <v>1.53</v>
      </c>
      <c r="N10" s="9">
        <v>0</v>
      </c>
      <c r="P10" s="73">
        <v>2542975670</v>
      </c>
      <c r="Q10" s="73"/>
      <c r="S10" s="9">
        <v>732038602</v>
      </c>
      <c r="U10" s="9">
        <v>3275014272</v>
      </c>
      <c r="W10" s="10">
        <v>0.18</v>
      </c>
    </row>
    <row r="11" spans="1:23" ht="21.75" customHeight="1" x14ac:dyDescent="0.2">
      <c r="A11" s="74" t="s">
        <v>33</v>
      </c>
      <c r="B11" s="74"/>
      <c r="D11" s="9">
        <v>0</v>
      </c>
      <c r="F11" s="9">
        <v>9867669249</v>
      </c>
      <c r="H11" s="9">
        <v>4571032360</v>
      </c>
      <c r="J11" s="9">
        <v>14438701609</v>
      </c>
      <c r="L11" s="10">
        <v>4.46</v>
      </c>
      <c r="N11" s="9">
        <v>0</v>
      </c>
      <c r="P11" s="73">
        <v>17981144163</v>
      </c>
      <c r="Q11" s="73"/>
      <c r="S11" s="9">
        <v>4571032360</v>
      </c>
      <c r="U11" s="9">
        <v>22552176523</v>
      </c>
      <c r="W11" s="10">
        <v>1.21</v>
      </c>
    </row>
    <row r="12" spans="1:23" ht="21.75" customHeight="1" x14ac:dyDescent="0.2">
      <c r="A12" s="74" t="s">
        <v>42</v>
      </c>
      <c r="B12" s="74"/>
      <c r="D12" s="9">
        <v>0</v>
      </c>
      <c r="F12" s="9">
        <v>3607171968</v>
      </c>
      <c r="H12" s="9">
        <v>4477876838</v>
      </c>
      <c r="J12" s="9">
        <v>8085048806</v>
      </c>
      <c r="L12" s="10">
        <v>2.5</v>
      </c>
      <c r="N12" s="9">
        <v>0</v>
      </c>
      <c r="P12" s="73">
        <v>4622063354</v>
      </c>
      <c r="Q12" s="73"/>
      <c r="S12" s="9">
        <v>4477876838</v>
      </c>
      <c r="U12" s="9">
        <v>9099940192</v>
      </c>
      <c r="W12" s="10">
        <v>0.49</v>
      </c>
    </row>
    <row r="13" spans="1:23" ht="21.75" customHeight="1" x14ac:dyDescent="0.2">
      <c r="A13" s="74" t="s">
        <v>32</v>
      </c>
      <c r="B13" s="74"/>
      <c r="D13" s="9">
        <v>0</v>
      </c>
      <c r="F13" s="9">
        <v>0</v>
      </c>
      <c r="H13" s="9">
        <v>890238489</v>
      </c>
      <c r="J13" s="9">
        <v>890238489</v>
      </c>
      <c r="L13" s="10">
        <v>0.28000000000000003</v>
      </c>
      <c r="N13" s="9">
        <v>0</v>
      </c>
      <c r="P13" s="73">
        <v>0</v>
      </c>
      <c r="Q13" s="73"/>
      <c r="S13" s="9">
        <v>890238489</v>
      </c>
      <c r="U13" s="9">
        <v>890238489</v>
      </c>
      <c r="W13" s="10">
        <v>0.05</v>
      </c>
    </row>
    <row r="14" spans="1:23" ht="21.75" customHeight="1" x14ac:dyDescent="0.2">
      <c r="A14" s="74" t="s">
        <v>38</v>
      </c>
      <c r="B14" s="74"/>
      <c r="D14" s="9">
        <v>0</v>
      </c>
      <c r="F14" s="9">
        <v>4391060624</v>
      </c>
      <c r="H14" s="9">
        <v>53641627</v>
      </c>
      <c r="J14" s="9">
        <v>4444702251</v>
      </c>
      <c r="L14" s="10">
        <v>1.37</v>
      </c>
      <c r="N14" s="9">
        <v>0</v>
      </c>
      <c r="P14" s="73">
        <v>1380258796</v>
      </c>
      <c r="Q14" s="73"/>
      <c r="S14" s="9">
        <v>53641627</v>
      </c>
      <c r="U14" s="9">
        <v>1433900423</v>
      </c>
      <c r="W14" s="10">
        <v>0.08</v>
      </c>
    </row>
    <row r="15" spans="1:23" ht="21.75" customHeight="1" x14ac:dyDescent="0.2">
      <c r="A15" s="74" t="s">
        <v>30</v>
      </c>
      <c r="B15" s="74"/>
      <c r="D15" s="9">
        <v>0</v>
      </c>
      <c r="F15" s="9">
        <v>12993387112</v>
      </c>
      <c r="H15" s="9">
        <v>5873383138</v>
      </c>
      <c r="J15" s="9">
        <v>18866770250</v>
      </c>
      <c r="L15" s="10">
        <v>5.83</v>
      </c>
      <c r="N15" s="9">
        <v>0</v>
      </c>
      <c r="P15" s="73">
        <v>26092884357</v>
      </c>
      <c r="Q15" s="73"/>
      <c r="S15" s="9">
        <v>5873383138</v>
      </c>
      <c r="U15" s="9">
        <v>31966267495</v>
      </c>
      <c r="W15" s="10">
        <v>1.71</v>
      </c>
    </row>
    <row r="16" spans="1:23" ht="21.75" customHeight="1" x14ac:dyDescent="0.2">
      <c r="A16" s="74" t="s">
        <v>49</v>
      </c>
      <c r="B16" s="74"/>
      <c r="D16" s="9">
        <v>0</v>
      </c>
      <c r="F16" s="9">
        <v>2303774745</v>
      </c>
      <c r="H16" s="9">
        <v>316128724</v>
      </c>
      <c r="J16" s="9">
        <v>2619903469</v>
      </c>
      <c r="L16" s="10">
        <v>0.81</v>
      </c>
      <c r="N16" s="9">
        <v>0</v>
      </c>
      <c r="P16" s="73">
        <v>7199991698</v>
      </c>
      <c r="Q16" s="73"/>
      <c r="S16" s="9">
        <v>316128724</v>
      </c>
      <c r="U16" s="9">
        <v>7516120422</v>
      </c>
      <c r="W16" s="10">
        <v>0.4</v>
      </c>
    </row>
    <row r="17" spans="1:23" ht="21.75" customHeight="1" x14ac:dyDescent="0.2">
      <c r="A17" s="74" t="s">
        <v>43</v>
      </c>
      <c r="B17" s="74"/>
      <c r="D17" s="9">
        <v>0</v>
      </c>
      <c r="F17" s="9">
        <v>0</v>
      </c>
      <c r="H17" s="9">
        <v>-540543513</v>
      </c>
      <c r="J17" s="9">
        <v>-540543513</v>
      </c>
      <c r="L17" s="10">
        <v>-0.17</v>
      </c>
      <c r="N17" s="9">
        <v>126881720</v>
      </c>
      <c r="P17" s="73">
        <v>0</v>
      </c>
      <c r="Q17" s="73"/>
      <c r="S17" s="9">
        <v>-540543513</v>
      </c>
      <c r="U17" s="9">
        <v>-413661793</v>
      </c>
      <c r="W17" s="10">
        <v>-0.02</v>
      </c>
    </row>
    <row r="18" spans="1:23" ht="21.75" customHeight="1" x14ac:dyDescent="0.2">
      <c r="A18" s="74" t="s">
        <v>20</v>
      </c>
      <c r="B18" s="74"/>
      <c r="D18" s="9">
        <v>0</v>
      </c>
      <c r="F18" s="9">
        <v>5549260035</v>
      </c>
      <c r="H18" s="9">
        <v>1989491444</v>
      </c>
      <c r="J18" s="9">
        <v>7538751479</v>
      </c>
      <c r="L18" s="10">
        <v>2.33</v>
      </c>
      <c r="N18" s="9">
        <v>0</v>
      </c>
      <c r="P18" s="73">
        <v>6790325171</v>
      </c>
      <c r="Q18" s="73"/>
      <c r="S18" s="9">
        <v>1989491444</v>
      </c>
      <c r="U18" s="9">
        <v>8779816615</v>
      </c>
      <c r="W18" s="10">
        <v>0.47</v>
      </c>
    </row>
    <row r="19" spans="1:23" ht="21.75" customHeight="1" x14ac:dyDescent="0.2">
      <c r="A19" s="74" t="s">
        <v>19</v>
      </c>
      <c r="B19" s="74"/>
      <c r="D19" s="9">
        <v>0</v>
      </c>
      <c r="F19" s="9">
        <v>1206666424</v>
      </c>
      <c r="H19" s="9">
        <v>9493841</v>
      </c>
      <c r="J19" s="9">
        <v>1216160265</v>
      </c>
      <c r="L19" s="10">
        <v>0.38</v>
      </c>
      <c r="N19" s="9">
        <v>0</v>
      </c>
      <c r="P19" s="73">
        <v>2517203206</v>
      </c>
      <c r="Q19" s="73"/>
      <c r="S19" s="9">
        <v>779923228</v>
      </c>
      <c r="U19" s="9">
        <v>3297126434</v>
      </c>
      <c r="W19" s="10">
        <v>0.18</v>
      </c>
    </row>
    <row r="20" spans="1:23" ht="21.75" customHeight="1" x14ac:dyDescent="0.2">
      <c r="A20" s="74" t="s">
        <v>37</v>
      </c>
      <c r="B20" s="74"/>
      <c r="D20" s="9">
        <v>0</v>
      </c>
      <c r="F20" s="9">
        <v>0</v>
      </c>
      <c r="H20" s="9">
        <v>192958348</v>
      </c>
      <c r="J20" s="9">
        <v>192958348</v>
      </c>
      <c r="L20" s="10">
        <v>0.06</v>
      </c>
      <c r="N20" s="9">
        <v>160</v>
      </c>
      <c r="P20" s="73">
        <v>0</v>
      </c>
      <c r="Q20" s="73"/>
      <c r="S20" s="9">
        <v>-298713642</v>
      </c>
      <c r="U20" s="9">
        <v>-298713482</v>
      </c>
      <c r="W20" s="10">
        <v>-0.02</v>
      </c>
    </row>
    <row r="21" spans="1:23" ht="21.75" customHeight="1" x14ac:dyDescent="0.2">
      <c r="A21" s="74" t="s">
        <v>21</v>
      </c>
      <c r="B21" s="74"/>
      <c r="D21" s="9">
        <v>0</v>
      </c>
      <c r="F21" s="9">
        <v>3089084474</v>
      </c>
      <c r="H21" s="9">
        <v>488228429</v>
      </c>
      <c r="J21" s="9">
        <v>3577312903</v>
      </c>
      <c r="L21" s="10">
        <v>1.1100000000000001</v>
      </c>
      <c r="N21" s="9">
        <v>0</v>
      </c>
      <c r="P21" s="73">
        <v>5037356274</v>
      </c>
      <c r="Q21" s="73"/>
      <c r="S21" s="9">
        <v>4084930129</v>
      </c>
      <c r="U21" s="9">
        <v>9122286403</v>
      </c>
      <c r="W21" s="10">
        <v>0.49</v>
      </c>
    </row>
    <row r="22" spans="1:23" ht="21.75" customHeight="1" x14ac:dyDescent="0.2">
      <c r="A22" s="74" t="s">
        <v>29</v>
      </c>
      <c r="B22" s="74"/>
      <c r="D22" s="9">
        <v>0</v>
      </c>
      <c r="F22" s="9">
        <v>16243309287</v>
      </c>
      <c r="H22" s="9">
        <v>3871955709</v>
      </c>
      <c r="J22" s="9">
        <v>20115264996</v>
      </c>
      <c r="L22" s="10">
        <v>6.22</v>
      </c>
      <c r="N22" s="9">
        <v>0</v>
      </c>
      <c r="P22" s="73">
        <v>12776082464</v>
      </c>
      <c r="Q22" s="73"/>
      <c r="S22" s="9">
        <v>925581434</v>
      </c>
      <c r="U22" s="9">
        <v>13701663898</v>
      </c>
      <c r="W22" s="10">
        <v>0.73</v>
      </c>
    </row>
    <row r="23" spans="1:23" ht="21.75" customHeight="1" x14ac:dyDescent="0.2">
      <c r="A23" s="74" t="s">
        <v>47</v>
      </c>
      <c r="B23" s="74"/>
      <c r="D23" s="9">
        <v>0</v>
      </c>
      <c r="F23" s="9">
        <v>1306535912</v>
      </c>
      <c r="H23" s="9">
        <v>1782288287</v>
      </c>
      <c r="J23" s="9">
        <v>3088824199</v>
      </c>
      <c r="L23" s="10">
        <v>0.96</v>
      </c>
      <c r="N23" s="9">
        <v>0</v>
      </c>
      <c r="P23" s="73">
        <v>1159792440</v>
      </c>
      <c r="Q23" s="73"/>
      <c r="S23" s="9">
        <v>1782288287</v>
      </c>
      <c r="U23" s="9">
        <v>2942080727</v>
      </c>
      <c r="W23" s="10">
        <v>0.16</v>
      </c>
    </row>
    <row r="24" spans="1:23" ht="21.75" customHeight="1" x14ac:dyDescent="0.2">
      <c r="A24" s="74" t="s">
        <v>24</v>
      </c>
      <c r="B24" s="74"/>
      <c r="D24" s="9">
        <v>378997050</v>
      </c>
      <c r="F24" s="9">
        <v>3626284658</v>
      </c>
      <c r="H24" s="9">
        <v>775219278</v>
      </c>
      <c r="J24" s="9">
        <v>4780500986</v>
      </c>
      <c r="L24" s="10">
        <v>1.48</v>
      </c>
      <c r="N24" s="9">
        <v>378997050</v>
      </c>
      <c r="P24" s="73">
        <v>4428612157</v>
      </c>
      <c r="Q24" s="73"/>
      <c r="S24" s="9">
        <v>1176616669</v>
      </c>
      <c r="U24" s="9">
        <v>5984225876</v>
      </c>
      <c r="W24" s="10">
        <v>0.32</v>
      </c>
    </row>
    <row r="25" spans="1:23" ht="21.75" customHeight="1" x14ac:dyDescent="0.2">
      <c r="A25" s="74" t="s">
        <v>34</v>
      </c>
      <c r="B25" s="74"/>
      <c r="D25" s="9">
        <v>0</v>
      </c>
      <c r="F25" s="9">
        <v>-2642523541</v>
      </c>
      <c r="H25" s="9">
        <v>5396802720</v>
      </c>
      <c r="J25" s="9">
        <v>2754279179</v>
      </c>
      <c r="L25" s="10">
        <v>0.85</v>
      </c>
      <c r="N25" s="9">
        <v>0</v>
      </c>
      <c r="P25" s="73">
        <v>3825840681</v>
      </c>
      <c r="Q25" s="73"/>
      <c r="S25" s="9">
        <v>5396802720</v>
      </c>
      <c r="U25" s="9">
        <v>9222643401</v>
      </c>
      <c r="W25" s="10">
        <v>0.49</v>
      </c>
    </row>
    <row r="26" spans="1:23" ht="21.75" customHeight="1" x14ac:dyDescent="0.2">
      <c r="A26" s="74" t="s">
        <v>46</v>
      </c>
      <c r="B26" s="74"/>
      <c r="D26" s="9">
        <v>0</v>
      </c>
      <c r="F26" s="9">
        <v>-411982147</v>
      </c>
      <c r="H26" s="9">
        <v>5219376415</v>
      </c>
      <c r="J26" s="9">
        <v>4807394268</v>
      </c>
      <c r="L26" s="10">
        <v>1.49</v>
      </c>
      <c r="N26" s="9">
        <v>0</v>
      </c>
      <c r="P26" s="73">
        <v>3982589137</v>
      </c>
      <c r="Q26" s="73"/>
      <c r="S26" s="9">
        <v>5219376415</v>
      </c>
      <c r="U26" s="9">
        <v>9201965552</v>
      </c>
      <c r="W26" s="10">
        <v>0.49</v>
      </c>
    </row>
    <row r="27" spans="1:23" ht="21.75" customHeight="1" x14ac:dyDescent="0.2">
      <c r="A27" s="74" t="s">
        <v>22</v>
      </c>
      <c r="B27" s="74"/>
      <c r="D27" s="9">
        <v>0</v>
      </c>
      <c r="F27" s="9">
        <v>0</v>
      </c>
      <c r="H27" s="9">
        <v>1371366176</v>
      </c>
      <c r="J27" s="9">
        <v>1371366176</v>
      </c>
      <c r="L27" s="10">
        <v>0.42</v>
      </c>
      <c r="N27" s="9">
        <v>0</v>
      </c>
      <c r="P27" s="73">
        <v>0</v>
      </c>
      <c r="Q27" s="73"/>
      <c r="S27" s="9">
        <v>1371366176</v>
      </c>
      <c r="U27" s="9">
        <v>1371366176</v>
      </c>
      <c r="W27" s="10">
        <v>7.0000000000000007E-2</v>
      </c>
    </row>
    <row r="28" spans="1:23" ht="21.75" customHeight="1" x14ac:dyDescent="0.2">
      <c r="A28" s="74" t="s">
        <v>45</v>
      </c>
      <c r="B28" s="74"/>
      <c r="D28" s="9">
        <v>0</v>
      </c>
      <c r="F28" s="9">
        <v>3484574099</v>
      </c>
      <c r="H28" s="9">
        <v>0</v>
      </c>
      <c r="J28" s="9">
        <v>3484574099</v>
      </c>
      <c r="L28" s="10">
        <v>1.08</v>
      </c>
      <c r="N28" s="9">
        <v>480000000</v>
      </c>
      <c r="P28" s="73">
        <v>5564936045</v>
      </c>
      <c r="Q28" s="73"/>
      <c r="S28" s="9">
        <v>1043725730</v>
      </c>
      <c r="U28" s="9">
        <v>7088661775</v>
      </c>
      <c r="W28" s="10">
        <v>0.38</v>
      </c>
    </row>
    <row r="29" spans="1:23" ht="21.75" customHeight="1" x14ac:dyDescent="0.2">
      <c r="A29" s="74" t="s">
        <v>164</v>
      </c>
      <c r="B29" s="74"/>
      <c r="D29" s="9">
        <v>0</v>
      </c>
      <c r="F29" s="9">
        <v>0</v>
      </c>
      <c r="H29" s="9">
        <v>0</v>
      </c>
      <c r="J29" s="9">
        <v>0</v>
      </c>
      <c r="L29" s="10">
        <v>0</v>
      </c>
      <c r="N29" s="9">
        <v>0</v>
      </c>
      <c r="P29" s="73">
        <v>0</v>
      </c>
      <c r="Q29" s="73"/>
      <c r="S29" s="9">
        <v>-795497973</v>
      </c>
      <c r="U29" s="9">
        <v>-795497973</v>
      </c>
      <c r="W29" s="10">
        <v>-0.04</v>
      </c>
    </row>
    <row r="30" spans="1:23" ht="21.75" customHeight="1" x14ac:dyDescent="0.2">
      <c r="A30" s="74" t="s">
        <v>165</v>
      </c>
      <c r="B30" s="74"/>
      <c r="D30" s="9">
        <v>0</v>
      </c>
      <c r="F30" s="9">
        <v>0</v>
      </c>
      <c r="H30" s="9">
        <v>0</v>
      </c>
      <c r="J30" s="9">
        <v>0</v>
      </c>
      <c r="L30" s="10">
        <v>0</v>
      </c>
      <c r="N30" s="9">
        <v>0</v>
      </c>
      <c r="P30" s="73">
        <v>0</v>
      </c>
      <c r="Q30" s="73"/>
      <c r="S30" s="9">
        <v>781496374</v>
      </c>
      <c r="U30" s="9">
        <v>781496374</v>
      </c>
      <c r="W30" s="10">
        <v>0.04</v>
      </c>
    </row>
    <row r="31" spans="1:23" ht="21.75" customHeight="1" x14ac:dyDescent="0.2">
      <c r="A31" s="74" t="s">
        <v>41</v>
      </c>
      <c r="B31" s="74"/>
      <c r="D31" s="9">
        <v>0</v>
      </c>
      <c r="F31" s="9">
        <v>4857085499</v>
      </c>
      <c r="H31" s="9">
        <v>0</v>
      </c>
      <c r="J31" s="9">
        <v>4857085499</v>
      </c>
      <c r="L31" s="10">
        <v>1.5</v>
      </c>
      <c r="N31" s="9">
        <v>1357153172</v>
      </c>
      <c r="P31" s="73">
        <v>5386718161</v>
      </c>
      <c r="Q31" s="73"/>
      <c r="S31" s="9">
        <v>1641613862</v>
      </c>
      <c r="U31" s="9">
        <v>8385485195</v>
      </c>
      <c r="W31" s="10">
        <v>0.45</v>
      </c>
    </row>
    <row r="32" spans="1:23" ht="21.75" customHeight="1" x14ac:dyDescent="0.2">
      <c r="A32" s="74" t="s">
        <v>27</v>
      </c>
      <c r="B32" s="74"/>
      <c r="D32" s="9">
        <v>7412959381</v>
      </c>
      <c r="F32" s="9">
        <v>5257095450</v>
      </c>
      <c r="H32" s="9">
        <v>0</v>
      </c>
      <c r="J32" s="9">
        <v>12670054831</v>
      </c>
      <c r="L32" s="10">
        <v>3.92</v>
      </c>
      <c r="N32" s="9">
        <v>7412959381</v>
      </c>
      <c r="P32" s="73">
        <v>6718310170</v>
      </c>
      <c r="Q32" s="73"/>
      <c r="S32" s="9">
        <v>-793940675</v>
      </c>
      <c r="U32" s="9">
        <v>13337328876</v>
      </c>
      <c r="W32" s="10">
        <v>0.71</v>
      </c>
    </row>
    <row r="33" spans="1:23" ht="21.75" customHeight="1" x14ac:dyDescent="0.2">
      <c r="A33" s="74" t="s">
        <v>166</v>
      </c>
      <c r="B33" s="74"/>
      <c r="D33" s="9">
        <v>0</v>
      </c>
      <c r="F33" s="9">
        <v>0</v>
      </c>
      <c r="H33" s="9">
        <v>0</v>
      </c>
      <c r="J33" s="9">
        <v>0</v>
      </c>
      <c r="L33" s="10">
        <v>0</v>
      </c>
      <c r="N33" s="9">
        <v>0</v>
      </c>
      <c r="P33" s="73">
        <v>0</v>
      </c>
      <c r="Q33" s="73"/>
      <c r="S33" s="9">
        <v>1415129608</v>
      </c>
      <c r="U33" s="9">
        <v>1415129608</v>
      </c>
      <c r="W33" s="10">
        <v>0.08</v>
      </c>
    </row>
    <row r="34" spans="1:23" ht="21.75" customHeight="1" x14ac:dyDescent="0.2">
      <c r="A34" s="74" t="s">
        <v>167</v>
      </c>
      <c r="B34" s="74"/>
      <c r="D34" s="9">
        <v>0</v>
      </c>
      <c r="F34" s="9">
        <v>0</v>
      </c>
      <c r="H34" s="9">
        <v>0</v>
      </c>
      <c r="J34" s="9">
        <v>0</v>
      </c>
      <c r="L34" s="10">
        <v>0</v>
      </c>
      <c r="N34" s="9">
        <v>0</v>
      </c>
      <c r="P34" s="73">
        <v>0</v>
      </c>
      <c r="Q34" s="73"/>
      <c r="S34" s="9">
        <v>429280664</v>
      </c>
      <c r="U34" s="9">
        <v>429280664</v>
      </c>
      <c r="W34" s="10">
        <v>0.02</v>
      </c>
    </row>
    <row r="35" spans="1:23" ht="21.75" customHeight="1" x14ac:dyDescent="0.2">
      <c r="A35" s="74" t="s">
        <v>168</v>
      </c>
      <c r="B35" s="74"/>
      <c r="D35" s="9">
        <v>0</v>
      </c>
      <c r="F35" s="9">
        <v>0</v>
      </c>
      <c r="H35" s="9">
        <v>0</v>
      </c>
      <c r="J35" s="9">
        <v>0</v>
      </c>
      <c r="L35" s="10">
        <v>0</v>
      </c>
      <c r="N35" s="9">
        <v>0</v>
      </c>
      <c r="P35" s="73">
        <v>0</v>
      </c>
      <c r="Q35" s="73"/>
      <c r="S35" s="9">
        <v>102775230</v>
      </c>
      <c r="U35" s="9">
        <v>102775230</v>
      </c>
      <c r="W35" s="10">
        <v>0.01</v>
      </c>
    </row>
    <row r="36" spans="1:23" ht="21.75" customHeight="1" x14ac:dyDescent="0.2">
      <c r="A36" s="74" t="s">
        <v>169</v>
      </c>
      <c r="B36" s="74"/>
      <c r="D36" s="9">
        <v>0</v>
      </c>
      <c r="F36" s="9">
        <v>0</v>
      </c>
      <c r="H36" s="9">
        <v>0</v>
      </c>
      <c r="J36" s="9">
        <v>0</v>
      </c>
      <c r="L36" s="10">
        <v>0</v>
      </c>
      <c r="N36" s="9">
        <v>309443300</v>
      </c>
      <c r="P36" s="73">
        <v>0</v>
      </c>
      <c r="Q36" s="73"/>
      <c r="S36" s="9">
        <v>-459388434</v>
      </c>
      <c r="U36" s="9">
        <v>-149945134</v>
      </c>
      <c r="W36" s="10">
        <v>-0.01</v>
      </c>
    </row>
    <row r="37" spans="1:23" ht="21.75" customHeight="1" x14ac:dyDescent="0.2">
      <c r="A37" s="74" t="s">
        <v>170</v>
      </c>
      <c r="B37" s="74"/>
      <c r="D37" s="9">
        <v>0</v>
      </c>
      <c r="F37" s="9">
        <v>0</v>
      </c>
      <c r="H37" s="9">
        <v>0</v>
      </c>
      <c r="J37" s="9">
        <v>0</v>
      </c>
      <c r="L37" s="10">
        <v>0</v>
      </c>
      <c r="N37" s="9">
        <v>0</v>
      </c>
      <c r="P37" s="73">
        <v>0</v>
      </c>
      <c r="Q37" s="73"/>
      <c r="S37" s="9">
        <v>1445388356</v>
      </c>
      <c r="U37" s="9">
        <v>1445388356</v>
      </c>
      <c r="W37" s="10">
        <v>0.08</v>
      </c>
    </row>
    <row r="38" spans="1:23" ht="21.75" customHeight="1" x14ac:dyDescent="0.2">
      <c r="A38" s="74" t="s">
        <v>171</v>
      </c>
      <c r="B38" s="74"/>
      <c r="D38" s="9">
        <v>0</v>
      </c>
      <c r="F38" s="9">
        <v>0</v>
      </c>
      <c r="H38" s="9">
        <v>0</v>
      </c>
      <c r="J38" s="9">
        <v>0</v>
      </c>
      <c r="L38" s="10">
        <v>0</v>
      </c>
      <c r="N38" s="9">
        <v>0</v>
      </c>
      <c r="P38" s="73">
        <v>0</v>
      </c>
      <c r="Q38" s="73"/>
      <c r="S38" s="9">
        <v>9017446177</v>
      </c>
      <c r="U38" s="9">
        <v>9017446177</v>
      </c>
      <c r="W38" s="10">
        <v>0.48</v>
      </c>
    </row>
    <row r="39" spans="1:23" ht="21.75" customHeight="1" x14ac:dyDescent="0.2">
      <c r="A39" s="74" t="s">
        <v>172</v>
      </c>
      <c r="B39" s="74"/>
      <c r="D39" s="9">
        <v>0</v>
      </c>
      <c r="F39" s="9">
        <v>0</v>
      </c>
      <c r="H39" s="9">
        <v>0</v>
      </c>
      <c r="J39" s="9">
        <v>0</v>
      </c>
      <c r="L39" s="10">
        <v>0</v>
      </c>
      <c r="N39" s="9">
        <v>0</v>
      </c>
      <c r="P39" s="73">
        <v>0</v>
      </c>
      <c r="Q39" s="73"/>
      <c r="S39" s="9">
        <v>4207883396</v>
      </c>
      <c r="U39" s="9">
        <v>4207883396</v>
      </c>
      <c r="W39" s="10">
        <v>0.23</v>
      </c>
    </row>
    <row r="40" spans="1:23" ht="21.75" customHeight="1" x14ac:dyDescent="0.2">
      <c r="A40" s="74" t="s">
        <v>173</v>
      </c>
      <c r="B40" s="74"/>
      <c r="D40" s="9">
        <v>0</v>
      </c>
      <c r="F40" s="9">
        <v>0</v>
      </c>
      <c r="H40" s="9">
        <v>0</v>
      </c>
      <c r="J40" s="9">
        <v>0</v>
      </c>
      <c r="L40" s="10">
        <v>0</v>
      </c>
      <c r="N40" s="9">
        <v>0</v>
      </c>
      <c r="P40" s="73">
        <v>0</v>
      </c>
      <c r="Q40" s="73"/>
      <c r="S40" s="9">
        <v>632310068</v>
      </c>
      <c r="U40" s="9">
        <v>632310068</v>
      </c>
      <c r="W40" s="10">
        <v>0.03</v>
      </c>
    </row>
    <row r="41" spans="1:23" ht="21.75" customHeight="1" x14ac:dyDescent="0.2">
      <c r="A41" s="74" t="s">
        <v>174</v>
      </c>
      <c r="B41" s="74"/>
      <c r="D41" s="9">
        <v>0</v>
      </c>
      <c r="F41" s="9">
        <v>0</v>
      </c>
      <c r="H41" s="9">
        <v>0</v>
      </c>
      <c r="J41" s="9">
        <v>0</v>
      </c>
      <c r="L41" s="10">
        <v>0</v>
      </c>
      <c r="N41" s="9">
        <v>0</v>
      </c>
      <c r="P41" s="73">
        <v>0</v>
      </c>
      <c r="Q41" s="73"/>
      <c r="S41" s="9">
        <v>-429429547</v>
      </c>
      <c r="U41" s="9">
        <v>-429429547</v>
      </c>
      <c r="W41" s="10">
        <v>-0.02</v>
      </c>
    </row>
    <row r="42" spans="1:23" ht="21.75" customHeight="1" x14ac:dyDescent="0.2">
      <c r="A42" s="74" t="s">
        <v>36</v>
      </c>
      <c r="B42" s="74"/>
      <c r="D42" s="9">
        <v>0</v>
      </c>
      <c r="F42" s="9">
        <v>10217883899</v>
      </c>
      <c r="H42" s="9">
        <v>0</v>
      </c>
      <c r="J42" s="9">
        <v>10217883899</v>
      </c>
      <c r="L42" s="10">
        <v>3.16</v>
      </c>
      <c r="N42" s="9">
        <v>0</v>
      </c>
      <c r="P42" s="73">
        <v>18092297869</v>
      </c>
      <c r="Q42" s="73"/>
      <c r="S42" s="9">
        <v>327565039</v>
      </c>
      <c r="U42" s="9">
        <v>18419862908</v>
      </c>
      <c r="W42" s="10">
        <v>0.99</v>
      </c>
    </row>
    <row r="43" spans="1:23" ht="21.75" customHeight="1" x14ac:dyDescent="0.2">
      <c r="A43" s="74" t="s">
        <v>175</v>
      </c>
      <c r="B43" s="74"/>
      <c r="D43" s="9">
        <v>0</v>
      </c>
      <c r="F43" s="9">
        <v>0</v>
      </c>
      <c r="H43" s="9">
        <v>0</v>
      </c>
      <c r="J43" s="9">
        <v>0</v>
      </c>
      <c r="L43" s="10">
        <v>0</v>
      </c>
      <c r="N43" s="9">
        <v>0</v>
      </c>
      <c r="P43" s="73">
        <v>0</v>
      </c>
      <c r="Q43" s="73"/>
      <c r="S43" s="9">
        <v>-1835662418</v>
      </c>
      <c r="U43" s="9">
        <v>-1835662418</v>
      </c>
      <c r="W43" s="10">
        <v>-0.1</v>
      </c>
    </row>
    <row r="44" spans="1:23" ht="21.75" customHeight="1" x14ac:dyDescent="0.2">
      <c r="A44" s="74" t="s">
        <v>176</v>
      </c>
      <c r="B44" s="74"/>
      <c r="D44" s="9">
        <v>0</v>
      </c>
      <c r="F44" s="9">
        <v>0</v>
      </c>
      <c r="H44" s="9">
        <v>0</v>
      </c>
      <c r="J44" s="9">
        <v>0</v>
      </c>
      <c r="L44" s="10">
        <v>0</v>
      </c>
      <c r="N44" s="9">
        <v>0</v>
      </c>
      <c r="P44" s="73">
        <v>0</v>
      </c>
      <c r="Q44" s="73"/>
      <c r="S44" s="9">
        <v>2026326984</v>
      </c>
      <c r="U44" s="9">
        <v>2026326984</v>
      </c>
      <c r="W44" s="10">
        <v>0.11</v>
      </c>
    </row>
    <row r="45" spans="1:23" ht="21.75" customHeight="1" x14ac:dyDescent="0.2">
      <c r="A45" s="74" t="s">
        <v>177</v>
      </c>
      <c r="B45" s="74"/>
      <c r="D45" s="9">
        <v>0</v>
      </c>
      <c r="F45" s="9">
        <v>0</v>
      </c>
      <c r="H45" s="9">
        <v>0</v>
      </c>
      <c r="J45" s="9">
        <v>0</v>
      </c>
      <c r="L45" s="10">
        <v>0</v>
      </c>
      <c r="N45" s="9">
        <v>0</v>
      </c>
      <c r="P45" s="73">
        <v>0</v>
      </c>
      <c r="Q45" s="73"/>
      <c r="S45" s="9">
        <v>654290321</v>
      </c>
      <c r="U45" s="9">
        <v>654290321</v>
      </c>
      <c r="W45" s="10">
        <v>0.04</v>
      </c>
    </row>
    <row r="46" spans="1:23" ht="21.75" customHeight="1" x14ac:dyDescent="0.2">
      <c r="A46" s="74" t="s">
        <v>178</v>
      </c>
      <c r="B46" s="74"/>
      <c r="D46" s="9">
        <v>0</v>
      </c>
      <c r="F46" s="9">
        <v>0</v>
      </c>
      <c r="H46" s="9">
        <v>0</v>
      </c>
      <c r="J46" s="9">
        <v>0</v>
      </c>
      <c r="L46" s="10">
        <v>0</v>
      </c>
      <c r="N46" s="9">
        <v>0</v>
      </c>
      <c r="P46" s="73">
        <v>0</v>
      </c>
      <c r="Q46" s="73"/>
      <c r="S46" s="9">
        <v>1464223211</v>
      </c>
      <c r="U46" s="9">
        <v>1464223211</v>
      </c>
      <c r="W46" s="10">
        <v>0.08</v>
      </c>
    </row>
    <row r="47" spans="1:23" ht="21.75" customHeight="1" x14ac:dyDescent="0.2">
      <c r="A47" s="74" t="s">
        <v>179</v>
      </c>
      <c r="B47" s="74"/>
      <c r="D47" s="9">
        <v>0</v>
      </c>
      <c r="F47" s="9">
        <v>0</v>
      </c>
      <c r="H47" s="9">
        <v>0</v>
      </c>
      <c r="J47" s="9">
        <v>0</v>
      </c>
      <c r="L47" s="10">
        <v>0</v>
      </c>
      <c r="N47" s="9">
        <v>0</v>
      </c>
      <c r="P47" s="73">
        <v>0</v>
      </c>
      <c r="Q47" s="73"/>
      <c r="S47" s="9">
        <v>4340017517</v>
      </c>
      <c r="U47" s="9">
        <v>4340017517</v>
      </c>
      <c r="W47" s="10">
        <v>0.23</v>
      </c>
    </row>
    <row r="48" spans="1:23" ht="21.75" customHeight="1" x14ac:dyDescent="0.2">
      <c r="A48" s="74" t="s">
        <v>180</v>
      </c>
      <c r="B48" s="74"/>
      <c r="D48" s="9">
        <v>0</v>
      </c>
      <c r="F48" s="9">
        <v>0</v>
      </c>
      <c r="H48" s="9">
        <v>0</v>
      </c>
      <c r="J48" s="9">
        <v>0</v>
      </c>
      <c r="L48" s="10">
        <v>0</v>
      </c>
      <c r="N48" s="9">
        <v>230284530</v>
      </c>
      <c r="P48" s="73">
        <v>0</v>
      </c>
      <c r="Q48" s="73"/>
      <c r="S48" s="9">
        <v>-616933541</v>
      </c>
      <c r="U48" s="9">
        <v>-386649011</v>
      </c>
      <c r="W48" s="10">
        <v>-0.02</v>
      </c>
    </row>
    <row r="49" spans="1:23" ht="21.75" customHeight="1" x14ac:dyDescent="0.2">
      <c r="A49" s="74" t="s">
        <v>181</v>
      </c>
      <c r="B49" s="74"/>
      <c r="D49" s="9">
        <v>0</v>
      </c>
      <c r="F49" s="9">
        <v>0</v>
      </c>
      <c r="H49" s="9">
        <v>0</v>
      </c>
      <c r="J49" s="9">
        <v>0</v>
      </c>
      <c r="L49" s="10">
        <v>0</v>
      </c>
      <c r="N49" s="9">
        <v>2621600000</v>
      </c>
      <c r="P49" s="73">
        <v>0</v>
      </c>
      <c r="Q49" s="73"/>
      <c r="S49" s="9">
        <v>277461538</v>
      </c>
      <c r="U49" s="9">
        <v>2899061538</v>
      </c>
      <c r="W49" s="10">
        <v>0.16</v>
      </c>
    </row>
    <row r="50" spans="1:23" ht="21.75" customHeight="1" x14ac:dyDescent="0.2">
      <c r="A50" s="74" t="s">
        <v>182</v>
      </c>
      <c r="B50" s="74"/>
      <c r="D50" s="9">
        <v>0</v>
      </c>
      <c r="F50" s="9">
        <v>0</v>
      </c>
      <c r="H50" s="9">
        <v>0</v>
      </c>
      <c r="J50" s="9">
        <v>0</v>
      </c>
      <c r="L50" s="10">
        <v>0</v>
      </c>
      <c r="N50" s="9">
        <v>0</v>
      </c>
      <c r="P50" s="73">
        <v>0</v>
      </c>
      <c r="Q50" s="73"/>
      <c r="S50" s="9">
        <v>-1245097071</v>
      </c>
      <c r="U50" s="9">
        <v>-1245097071</v>
      </c>
      <c r="W50" s="10">
        <v>-7.0000000000000007E-2</v>
      </c>
    </row>
    <row r="51" spans="1:23" ht="21.75" customHeight="1" x14ac:dyDescent="0.2">
      <c r="A51" s="74" t="s">
        <v>183</v>
      </c>
      <c r="B51" s="74"/>
      <c r="D51" s="9">
        <v>0</v>
      </c>
      <c r="F51" s="9">
        <v>0</v>
      </c>
      <c r="H51" s="9">
        <v>0</v>
      </c>
      <c r="J51" s="9">
        <v>0</v>
      </c>
      <c r="L51" s="10">
        <v>0</v>
      </c>
      <c r="N51" s="9">
        <v>0</v>
      </c>
      <c r="P51" s="73">
        <v>0</v>
      </c>
      <c r="Q51" s="73"/>
      <c r="S51" s="9">
        <v>428803290</v>
      </c>
      <c r="U51" s="9">
        <v>428803290</v>
      </c>
      <c r="W51" s="10">
        <v>0.02</v>
      </c>
    </row>
    <row r="52" spans="1:23" ht="21.75" customHeight="1" x14ac:dyDescent="0.2">
      <c r="A52" s="74" t="s">
        <v>184</v>
      </c>
      <c r="B52" s="74"/>
      <c r="D52" s="9">
        <v>0</v>
      </c>
      <c r="F52" s="9">
        <v>0</v>
      </c>
      <c r="H52" s="9">
        <v>0</v>
      </c>
      <c r="J52" s="9">
        <v>0</v>
      </c>
      <c r="L52" s="10">
        <v>0</v>
      </c>
      <c r="N52" s="9">
        <v>1000</v>
      </c>
      <c r="P52" s="73">
        <v>0</v>
      </c>
      <c r="Q52" s="73"/>
      <c r="S52" s="9">
        <v>3500901527</v>
      </c>
      <c r="U52" s="9">
        <v>3500902527</v>
      </c>
      <c r="W52" s="10">
        <v>0.19</v>
      </c>
    </row>
    <row r="53" spans="1:23" ht="21.75" customHeight="1" x14ac:dyDescent="0.2">
      <c r="A53" s="74" t="s">
        <v>185</v>
      </c>
      <c r="B53" s="74"/>
      <c r="D53" s="9">
        <v>0</v>
      </c>
      <c r="F53" s="9">
        <v>0</v>
      </c>
      <c r="H53" s="9">
        <v>0</v>
      </c>
      <c r="J53" s="9">
        <v>0</v>
      </c>
      <c r="L53" s="10">
        <v>0</v>
      </c>
      <c r="N53" s="9">
        <v>0</v>
      </c>
      <c r="P53" s="73">
        <v>0</v>
      </c>
      <c r="Q53" s="73"/>
      <c r="S53" s="9">
        <v>-26843434</v>
      </c>
      <c r="U53" s="9">
        <v>-26843434</v>
      </c>
      <c r="W53" s="10">
        <v>0</v>
      </c>
    </row>
    <row r="54" spans="1:23" ht="21.75" customHeight="1" x14ac:dyDescent="0.2">
      <c r="A54" s="74" t="s">
        <v>186</v>
      </c>
      <c r="B54" s="74"/>
      <c r="D54" s="9">
        <v>0</v>
      </c>
      <c r="F54" s="9">
        <v>0</v>
      </c>
      <c r="H54" s="9">
        <v>0</v>
      </c>
      <c r="J54" s="9">
        <v>0</v>
      </c>
      <c r="L54" s="10">
        <v>0</v>
      </c>
      <c r="N54" s="9">
        <v>0</v>
      </c>
      <c r="P54" s="73">
        <v>0</v>
      </c>
      <c r="Q54" s="73"/>
      <c r="S54" s="9">
        <v>3484982125</v>
      </c>
      <c r="U54" s="9">
        <v>3484982125</v>
      </c>
      <c r="W54" s="10">
        <v>0.19</v>
      </c>
    </row>
    <row r="55" spans="1:23" ht="21.75" customHeight="1" x14ac:dyDescent="0.2">
      <c r="A55" s="74" t="s">
        <v>35</v>
      </c>
      <c r="B55" s="74"/>
      <c r="D55" s="9">
        <v>0</v>
      </c>
      <c r="F55" s="9">
        <v>902690439</v>
      </c>
      <c r="H55" s="9">
        <v>0</v>
      </c>
      <c r="J55" s="9">
        <v>902690439</v>
      </c>
      <c r="L55" s="10">
        <v>0.28000000000000003</v>
      </c>
      <c r="N55" s="9">
        <v>0</v>
      </c>
      <c r="P55" s="73">
        <v>4039464977</v>
      </c>
      <c r="Q55" s="73"/>
      <c r="S55" s="9">
        <v>156584790</v>
      </c>
      <c r="U55" s="9">
        <v>4196049767</v>
      </c>
      <c r="W55" s="10">
        <v>0.22</v>
      </c>
    </row>
    <row r="56" spans="1:23" ht="21.75" customHeight="1" x14ac:dyDescent="0.2">
      <c r="A56" s="74" t="s">
        <v>187</v>
      </c>
      <c r="B56" s="74"/>
      <c r="D56" s="9">
        <v>0</v>
      </c>
      <c r="F56" s="9">
        <v>0</v>
      </c>
      <c r="H56" s="9">
        <v>0</v>
      </c>
      <c r="J56" s="9">
        <v>0</v>
      </c>
      <c r="L56" s="10">
        <v>0</v>
      </c>
      <c r="N56" s="9">
        <v>0</v>
      </c>
      <c r="P56" s="73">
        <v>0</v>
      </c>
      <c r="Q56" s="73"/>
      <c r="S56" s="9">
        <v>-1054124653</v>
      </c>
      <c r="U56" s="9">
        <v>-1054124653</v>
      </c>
      <c r="W56" s="10">
        <v>-0.06</v>
      </c>
    </row>
    <row r="57" spans="1:23" ht="21.75" customHeight="1" x14ac:dyDescent="0.2">
      <c r="A57" s="74" t="s">
        <v>188</v>
      </c>
      <c r="B57" s="74"/>
      <c r="D57" s="9">
        <v>0</v>
      </c>
      <c r="F57" s="9">
        <v>0</v>
      </c>
      <c r="H57" s="9">
        <v>0</v>
      </c>
      <c r="J57" s="9">
        <v>0</v>
      </c>
      <c r="L57" s="10">
        <v>0</v>
      </c>
      <c r="N57" s="9">
        <v>0</v>
      </c>
      <c r="P57" s="73">
        <v>0</v>
      </c>
      <c r="Q57" s="73"/>
      <c r="S57" s="9">
        <v>933751105</v>
      </c>
      <c r="U57" s="9">
        <v>933751105</v>
      </c>
      <c r="W57" s="10">
        <v>0.05</v>
      </c>
    </row>
    <row r="58" spans="1:23" ht="21.75" customHeight="1" x14ac:dyDescent="0.2">
      <c r="A58" s="74" t="s">
        <v>189</v>
      </c>
      <c r="B58" s="74"/>
      <c r="D58" s="9">
        <v>0</v>
      </c>
      <c r="F58" s="9">
        <v>0</v>
      </c>
      <c r="H58" s="9">
        <v>0</v>
      </c>
      <c r="J58" s="9">
        <v>0</v>
      </c>
      <c r="L58" s="10">
        <v>0</v>
      </c>
      <c r="N58" s="9">
        <v>0</v>
      </c>
      <c r="P58" s="73">
        <v>0</v>
      </c>
      <c r="Q58" s="73"/>
      <c r="S58" s="9">
        <v>-371466095</v>
      </c>
      <c r="U58" s="9">
        <v>-371466095</v>
      </c>
      <c r="W58" s="10">
        <v>-0.02</v>
      </c>
    </row>
    <row r="59" spans="1:23" ht="21.75" customHeight="1" x14ac:dyDescent="0.2">
      <c r="A59" s="74" t="s">
        <v>190</v>
      </c>
      <c r="B59" s="74"/>
      <c r="D59" s="9">
        <v>0</v>
      </c>
      <c r="F59" s="9">
        <v>0</v>
      </c>
      <c r="H59" s="9">
        <v>0</v>
      </c>
      <c r="J59" s="9">
        <v>0</v>
      </c>
      <c r="L59" s="10">
        <v>0</v>
      </c>
      <c r="N59" s="9">
        <v>0</v>
      </c>
      <c r="P59" s="73">
        <v>0</v>
      </c>
      <c r="Q59" s="73"/>
      <c r="S59" s="9">
        <v>6280497871</v>
      </c>
      <c r="U59" s="9">
        <v>6280497871</v>
      </c>
      <c r="W59" s="10">
        <v>0.34</v>
      </c>
    </row>
    <row r="60" spans="1:23" ht="21.75" customHeight="1" x14ac:dyDescent="0.2">
      <c r="A60" s="74" t="s">
        <v>191</v>
      </c>
      <c r="B60" s="74"/>
      <c r="D60" s="9">
        <v>0</v>
      </c>
      <c r="F60" s="9">
        <v>0</v>
      </c>
      <c r="H60" s="9">
        <v>0</v>
      </c>
      <c r="J60" s="9">
        <v>0</v>
      </c>
      <c r="L60" s="10">
        <v>0</v>
      </c>
      <c r="N60" s="9">
        <v>0</v>
      </c>
      <c r="P60" s="73">
        <v>0</v>
      </c>
      <c r="Q60" s="73"/>
      <c r="S60" s="9">
        <v>-306496102</v>
      </c>
      <c r="U60" s="9">
        <v>-306496102</v>
      </c>
      <c r="W60" s="10">
        <v>-0.02</v>
      </c>
    </row>
    <row r="61" spans="1:23" ht="21.75" customHeight="1" x14ac:dyDescent="0.2">
      <c r="A61" s="74" t="s">
        <v>192</v>
      </c>
      <c r="B61" s="74"/>
      <c r="D61" s="9">
        <v>0</v>
      </c>
      <c r="F61" s="9">
        <v>0</v>
      </c>
      <c r="H61" s="9">
        <v>0</v>
      </c>
      <c r="J61" s="9">
        <v>0</v>
      </c>
      <c r="L61" s="10">
        <v>0</v>
      </c>
      <c r="N61" s="9">
        <v>0</v>
      </c>
      <c r="P61" s="73">
        <v>0</v>
      </c>
      <c r="Q61" s="73"/>
      <c r="S61" s="9">
        <v>-878051359</v>
      </c>
      <c r="U61" s="9">
        <v>-878051359</v>
      </c>
      <c r="W61" s="10">
        <v>-0.05</v>
      </c>
    </row>
    <row r="62" spans="1:23" ht="21.75" customHeight="1" x14ac:dyDescent="0.2">
      <c r="A62" s="74" t="s">
        <v>193</v>
      </c>
      <c r="B62" s="74"/>
      <c r="D62" s="9">
        <v>0</v>
      </c>
      <c r="F62" s="9">
        <v>0</v>
      </c>
      <c r="H62" s="9">
        <v>0</v>
      </c>
      <c r="J62" s="9">
        <v>0</v>
      </c>
      <c r="L62" s="10">
        <v>0</v>
      </c>
      <c r="N62" s="9">
        <v>0</v>
      </c>
      <c r="P62" s="73">
        <v>0</v>
      </c>
      <c r="Q62" s="73"/>
      <c r="S62" s="9">
        <v>990063250</v>
      </c>
      <c r="U62" s="9">
        <v>990063250</v>
      </c>
      <c r="W62" s="10">
        <v>0.05</v>
      </c>
    </row>
    <row r="63" spans="1:23" ht="21.75" customHeight="1" x14ac:dyDescent="0.2">
      <c r="A63" s="74" t="s">
        <v>194</v>
      </c>
      <c r="B63" s="74"/>
      <c r="D63" s="9">
        <v>0</v>
      </c>
      <c r="F63" s="9">
        <v>0</v>
      </c>
      <c r="H63" s="9">
        <v>0</v>
      </c>
      <c r="J63" s="9">
        <v>0</v>
      </c>
      <c r="L63" s="10">
        <v>0</v>
      </c>
      <c r="N63" s="9">
        <v>0</v>
      </c>
      <c r="P63" s="73">
        <v>0</v>
      </c>
      <c r="Q63" s="73"/>
      <c r="S63" s="9">
        <v>74026501</v>
      </c>
      <c r="U63" s="9">
        <v>74026501</v>
      </c>
      <c r="W63" s="10">
        <v>0</v>
      </c>
    </row>
    <row r="64" spans="1:23" ht="21.75" customHeight="1" x14ac:dyDescent="0.2">
      <c r="A64" s="74" t="s">
        <v>195</v>
      </c>
      <c r="B64" s="74"/>
      <c r="D64" s="9">
        <v>0</v>
      </c>
      <c r="F64" s="9">
        <v>0</v>
      </c>
      <c r="H64" s="9">
        <v>0</v>
      </c>
      <c r="J64" s="9">
        <v>0</v>
      </c>
      <c r="L64" s="10">
        <v>0</v>
      </c>
      <c r="N64" s="9">
        <v>0</v>
      </c>
      <c r="P64" s="73">
        <v>0</v>
      </c>
      <c r="Q64" s="73"/>
      <c r="S64" s="9">
        <v>276041634</v>
      </c>
      <c r="U64" s="9">
        <v>276041634</v>
      </c>
      <c r="W64" s="10">
        <v>0.01</v>
      </c>
    </row>
    <row r="65" spans="1:23" ht="21.75" customHeight="1" x14ac:dyDescent="0.2">
      <c r="A65" s="74" t="s">
        <v>196</v>
      </c>
      <c r="B65" s="74"/>
      <c r="D65" s="9">
        <v>0</v>
      </c>
      <c r="F65" s="9">
        <v>0</v>
      </c>
      <c r="H65" s="9">
        <v>0</v>
      </c>
      <c r="J65" s="9">
        <v>0</v>
      </c>
      <c r="L65" s="10">
        <v>0</v>
      </c>
      <c r="N65" s="9">
        <v>89323632</v>
      </c>
      <c r="P65" s="73">
        <v>0</v>
      </c>
      <c r="Q65" s="73"/>
      <c r="S65" s="9">
        <v>121872045</v>
      </c>
      <c r="U65" s="9">
        <v>211195677</v>
      </c>
      <c r="W65" s="10">
        <v>0.01</v>
      </c>
    </row>
    <row r="66" spans="1:23" ht="21.75" customHeight="1" x14ac:dyDescent="0.2">
      <c r="A66" s="74" t="s">
        <v>197</v>
      </c>
      <c r="B66" s="74"/>
      <c r="D66" s="9">
        <v>0</v>
      </c>
      <c r="F66" s="9">
        <v>0</v>
      </c>
      <c r="H66" s="9">
        <v>0</v>
      </c>
      <c r="J66" s="9">
        <v>0</v>
      </c>
      <c r="L66" s="10">
        <v>0</v>
      </c>
      <c r="N66" s="9">
        <v>0</v>
      </c>
      <c r="P66" s="73">
        <v>0</v>
      </c>
      <c r="Q66" s="73"/>
      <c r="S66" s="9">
        <v>-255691152</v>
      </c>
      <c r="U66" s="9">
        <v>-255691152</v>
      </c>
      <c r="W66" s="10">
        <v>-0.01</v>
      </c>
    </row>
    <row r="67" spans="1:23" ht="21.75" customHeight="1" x14ac:dyDescent="0.2">
      <c r="A67" s="74" t="s">
        <v>198</v>
      </c>
      <c r="B67" s="74"/>
      <c r="D67" s="9">
        <v>0</v>
      </c>
      <c r="F67" s="9">
        <v>0</v>
      </c>
      <c r="H67" s="9">
        <v>0</v>
      </c>
      <c r="J67" s="9">
        <v>0</v>
      </c>
      <c r="L67" s="10">
        <v>0</v>
      </c>
      <c r="N67" s="9">
        <v>0</v>
      </c>
      <c r="P67" s="73">
        <v>0</v>
      </c>
      <c r="Q67" s="73"/>
      <c r="S67" s="9">
        <v>626349707</v>
      </c>
      <c r="U67" s="9">
        <v>626349707</v>
      </c>
      <c r="W67" s="10">
        <v>0.03</v>
      </c>
    </row>
    <row r="68" spans="1:23" ht="21.75" customHeight="1" x14ac:dyDescent="0.2">
      <c r="A68" s="74" t="s">
        <v>25</v>
      </c>
      <c r="B68" s="74"/>
      <c r="D68" s="9">
        <v>0</v>
      </c>
      <c r="F68" s="9">
        <v>901691</v>
      </c>
      <c r="H68" s="9">
        <v>0</v>
      </c>
      <c r="J68" s="9">
        <v>901691</v>
      </c>
      <c r="L68" s="10">
        <v>0</v>
      </c>
      <c r="N68" s="9">
        <v>984802500</v>
      </c>
      <c r="P68" s="73">
        <v>-105013233</v>
      </c>
      <c r="Q68" s="73"/>
      <c r="S68" s="9">
        <v>0</v>
      </c>
      <c r="U68" s="9">
        <v>879789267</v>
      </c>
      <c r="W68" s="10">
        <v>0.05</v>
      </c>
    </row>
    <row r="69" spans="1:23" ht="21.75" customHeight="1" x14ac:dyDescent="0.2">
      <c r="A69" s="74" t="s">
        <v>44</v>
      </c>
      <c r="B69" s="74"/>
      <c r="D69" s="9">
        <v>0</v>
      </c>
      <c r="F69" s="9">
        <v>15219008390</v>
      </c>
      <c r="H69" s="9">
        <v>0</v>
      </c>
      <c r="J69" s="9">
        <v>15219008390</v>
      </c>
      <c r="L69" s="10">
        <v>4.71</v>
      </c>
      <c r="N69" s="9">
        <v>0</v>
      </c>
      <c r="P69" s="73">
        <v>20948040563</v>
      </c>
      <c r="Q69" s="73"/>
      <c r="S69" s="9">
        <v>0</v>
      </c>
      <c r="U69" s="9">
        <v>20948040563</v>
      </c>
      <c r="W69" s="10">
        <v>1.1200000000000001</v>
      </c>
    </row>
    <row r="70" spans="1:23" ht="21.75" customHeight="1" x14ac:dyDescent="0.2">
      <c r="A70" s="74" t="s">
        <v>48</v>
      </c>
      <c r="B70" s="74"/>
      <c r="D70" s="9">
        <v>0</v>
      </c>
      <c r="F70" s="9">
        <v>7688027599</v>
      </c>
      <c r="H70" s="9">
        <v>0</v>
      </c>
      <c r="J70" s="9">
        <v>7688027599</v>
      </c>
      <c r="L70" s="10">
        <v>2.38</v>
      </c>
      <c r="N70" s="9">
        <v>0</v>
      </c>
      <c r="P70" s="73">
        <v>5684551635</v>
      </c>
      <c r="Q70" s="73"/>
      <c r="S70" s="9">
        <v>0</v>
      </c>
      <c r="U70" s="9">
        <v>5684551635</v>
      </c>
      <c r="W70" s="10">
        <v>0.3</v>
      </c>
    </row>
    <row r="71" spans="1:23" ht="21.75" customHeight="1" x14ac:dyDescent="0.2">
      <c r="A71" s="74" t="s">
        <v>23</v>
      </c>
      <c r="B71" s="74"/>
      <c r="D71" s="9">
        <v>0</v>
      </c>
      <c r="F71" s="9">
        <v>5643153052</v>
      </c>
      <c r="H71" s="9">
        <v>0</v>
      </c>
      <c r="J71" s="9">
        <v>5643153052</v>
      </c>
      <c r="L71" s="10">
        <v>1.74</v>
      </c>
      <c r="N71" s="9">
        <v>0</v>
      </c>
      <c r="P71" s="73">
        <v>4246974881</v>
      </c>
      <c r="Q71" s="73"/>
      <c r="S71" s="9">
        <v>0</v>
      </c>
      <c r="U71" s="9">
        <v>4246974881</v>
      </c>
      <c r="W71" s="10">
        <v>0.23</v>
      </c>
    </row>
    <row r="72" spans="1:23" ht="21.75" customHeight="1" x14ac:dyDescent="0.2">
      <c r="A72" s="74" t="s">
        <v>26</v>
      </c>
      <c r="B72" s="74"/>
      <c r="D72" s="9">
        <v>0</v>
      </c>
      <c r="F72" s="9">
        <v>3941637499</v>
      </c>
      <c r="H72" s="9">
        <v>0</v>
      </c>
      <c r="J72" s="9">
        <v>3941637499</v>
      </c>
      <c r="L72" s="10">
        <v>1.22</v>
      </c>
      <c r="N72" s="9">
        <v>0</v>
      </c>
      <c r="P72" s="73">
        <v>6523362347</v>
      </c>
      <c r="Q72" s="73"/>
      <c r="S72" s="9">
        <v>0</v>
      </c>
      <c r="U72" s="9">
        <v>6523362347</v>
      </c>
      <c r="W72" s="10">
        <v>0.35</v>
      </c>
    </row>
    <row r="73" spans="1:23" ht="21.75" customHeight="1" x14ac:dyDescent="0.2">
      <c r="A73" s="74" t="s">
        <v>28</v>
      </c>
      <c r="B73" s="74"/>
      <c r="D73" s="9">
        <v>0</v>
      </c>
      <c r="F73" s="9">
        <v>1812926403</v>
      </c>
      <c r="H73" s="9">
        <v>0</v>
      </c>
      <c r="J73" s="9">
        <v>1812926403</v>
      </c>
      <c r="L73" s="10">
        <v>0.56000000000000005</v>
      </c>
      <c r="N73" s="9">
        <v>0</v>
      </c>
      <c r="P73" s="73">
        <v>1717126150</v>
      </c>
      <c r="Q73" s="73"/>
      <c r="S73" s="9">
        <v>0</v>
      </c>
      <c r="U73" s="9">
        <v>1717126150</v>
      </c>
      <c r="W73" s="10">
        <v>0.09</v>
      </c>
    </row>
    <row r="74" spans="1:23" ht="21.75" customHeight="1" x14ac:dyDescent="0.2">
      <c r="A74" s="74" t="s">
        <v>40</v>
      </c>
      <c r="B74" s="74"/>
      <c r="D74" s="9">
        <v>0</v>
      </c>
      <c r="F74" s="9">
        <v>6960511969</v>
      </c>
      <c r="H74" s="9">
        <v>0</v>
      </c>
      <c r="J74" s="9">
        <v>6960511969</v>
      </c>
      <c r="L74" s="10">
        <v>2.15</v>
      </c>
      <c r="N74" s="9">
        <v>0</v>
      </c>
      <c r="P74" s="73">
        <v>13441528214</v>
      </c>
      <c r="Q74" s="73"/>
      <c r="S74" s="9">
        <v>0</v>
      </c>
      <c r="U74" s="9">
        <v>13441528214</v>
      </c>
      <c r="W74" s="10">
        <v>0.72</v>
      </c>
    </row>
    <row r="75" spans="1:23" ht="21.75" customHeight="1" x14ac:dyDescent="0.2">
      <c r="A75" s="74" t="s">
        <v>51</v>
      </c>
      <c r="B75" s="74"/>
      <c r="D75" s="9">
        <v>0</v>
      </c>
      <c r="F75" s="9">
        <v>1308762682</v>
      </c>
      <c r="H75" s="9">
        <v>0</v>
      </c>
      <c r="J75" s="9">
        <v>1308762682</v>
      </c>
      <c r="L75" s="10">
        <v>0.4</v>
      </c>
      <c r="N75" s="9">
        <v>0</v>
      </c>
      <c r="P75" s="73">
        <v>1308762682</v>
      </c>
      <c r="Q75" s="73"/>
      <c r="S75" s="9">
        <v>0</v>
      </c>
      <c r="U75" s="9">
        <v>1308762682</v>
      </c>
      <c r="W75" s="10">
        <v>7.0000000000000007E-2</v>
      </c>
    </row>
    <row r="76" spans="1:23" ht="21.75" customHeight="1" x14ac:dyDescent="0.2">
      <c r="A76" s="75" t="s">
        <v>50</v>
      </c>
      <c r="B76" s="75"/>
      <c r="D76" s="13">
        <v>0</v>
      </c>
      <c r="F76" s="13">
        <v>-692952806</v>
      </c>
      <c r="H76" s="13">
        <v>0</v>
      </c>
      <c r="J76" s="13">
        <v>-692952806</v>
      </c>
      <c r="L76" s="14">
        <v>-0.21</v>
      </c>
      <c r="N76" s="13">
        <v>0</v>
      </c>
      <c r="P76" s="73">
        <v>-692952806</v>
      </c>
      <c r="Q76" s="76"/>
      <c r="S76" s="13">
        <v>0</v>
      </c>
      <c r="U76" s="13">
        <v>-692952806</v>
      </c>
      <c r="W76" s="14">
        <v>-0.04</v>
      </c>
    </row>
    <row r="77" spans="1:23" ht="21.75" customHeight="1" x14ac:dyDescent="0.2">
      <c r="A77" s="77" t="s">
        <v>52</v>
      </c>
      <c r="B77" s="77"/>
      <c r="D77" s="16">
        <v>7791956431</v>
      </c>
      <c r="F77" s="16">
        <v>131955198523</v>
      </c>
      <c r="H77" s="16">
        <v>45532472337</v>
      </c>
      <c r="J77" s="16">
        <v>185279627291</v>
      </c>
      <c r="L77" s="17">
        <v>57.29</v>
      </c>
      <c r="N77" s="16">
        <v>13991446445</v>
      </c>
      <c r="Q77" s="16">
        <v>193211227223</v>
      </c>
      <c r="S77" s="16">
        <v>88850504462</v>
      </c>
      <c r="U77" s="16">
        <v>296053178130</v>
      </c>
      <c r="W77" s="17">
        <v>15.85</v>
      </c>
    </row>
  </sheetData>
  <mergeCells count="147">
    <mergeCell ref="A74:B74"/>
    <mergeCell ref="P74:Q74"/>
    <mergeCell ref="A75:B75"/>
    <mergeCell ref="P75:Q75"/>
    <mergeCell ref="A76:B76"/>
    <mergeCell ref="P76:Q76"/>
    <mergeCell ref="A77:B77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21"/>
  <sheetViews>
    <sheetView showGridLines="0" rightToLeft="1" workbookViewId="0">
      <selection activeCell="L26" sqref="L26"/>
    </sheetView>
  </sheetViews>
  <sheetFormatPr defaultRowHeight="12.75" x14ac:dyDescent="0.2"/>
  <cols>
    <col min="1" max="1" width="6.42578125" bestFit="1" customWidth="1"/>
    <col min="2" max="2" width="18.140625" customWidth="1"/>
    <col min="3" max="3" width="1.28515625" customWidth="1"/>
    <col min="4" max="4" width="16.28515625" bestFit="1" customWidth="1"/>
    <col min="5" max="5" width="1.28515625" customWidth="1"/>
    <col min="6" max="6" width="15.42578125" bestFit="1" customWidth="1"/>
    <col min="7" max="7" width="1.28515625" customWidth="1"/>
    <col min="8" max="8" width="15" bestFit="1" customWidth="1"/>
    <col min="9" max="9" width="1.28515625" customWidth="1"/>
    <col min="10" max="10" width="15" bestFit="1" customWidth="1"/>
    <col min="11" max="11" width="1.28515625" customWidth="1"/>
    <col min="12" max="12" width="17.28515625" bestFit="1" customWidth="1"/>
    <col min="13" max="13" width="1.28515625" customWidth="1"/>
    <col min="14" max="14" width="16.28515625" bestFit="1" customWidth="1"/>
    <col min="15" max="16" width="1.28515625" customWidth="1"/>
    <col min="17" max="17" width="15" bestFit="1" customWidth="1"/>
    <col min="18" max="18" width="1.28515625" customWidth="1"/>
    <col min="19" max="19" width="16.140625" bestFit="1" customWidth="1"/>
    <col min="20" max="20" width="1.28515625" customWidth="1"/>
    <col min="21" max="21" width="15.710937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pans="1:23" ht="21.75" customHeight="1" x14ac:dyDescent="0.2">
      <c r="A2" s="59" t="s">
        <v>139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</row>
    <row r="3" spans="1:23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</row>
    <row r="4" spans="1:23" ht="14.45" customHeight="1" x14ac:dyDescent="0.2"/>
    <row r="5" spans="1:23" ht="14.45" customHeight="1" x14ac:dyDescent="0.2">
      <c r="A5" s="1" t="s">
        <v>199</v>
      </c>
      <c r="B5" s="78" t="s">
        <v>200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</row>
    <row r="6" spans="1:23" ht="14.45" customHeight="1" x14ac:dyDescent="0.2">
      <c r="D6" s="79" t="s">
        <v>158</v>
      </c>
      <c r="E6" s="79"/>
      <c r="F6" s="79"/>
      <c r="G6" s="79"/>
      <c r="H6" s="79"/>
      <c r="I6" s="79"/>
      <c r="J6" s="79"/>
      <c r="K6" s="79"/>
      <c r="L6" s="79"/>
      <c r="N6" s="79" t="s">
        <v>159</v>
      </c>
      <c r="O6" s="79"/>
      <c r="P6" s="79"/>
      <c r="Q6" s="79"/>
      <c r="R6" s="79"/>
      <c r="S6" s="79"/>
      <c r="T6" s="79"/>
      <c r="U6" s="79"/>
      <c r="V6" s="79"/>
      <c r="W6" s="79"/>
    </row>
    <row r="7" spans="1:23" ht="14.45" customHeight="1" x14ac:dyDescent="0.2">
      <c r="D7" s="3"/>
      <c r="E7" s="3"/>
      <c r="F7" s="3"/>
      <c r="G7" s="3"/>
      <c r="H7" s="3"/>
      <c r="I7" s="3"/>
      <c r="J7" s="80" t="s">
        <v>52</v>
      </c>
      <c r="K7" s="80"/>
      <c r="L7" s="80"/>
      <c r="N7" s="3"/>
      <c r="O7" s="3"/>
      <c r="P7" s="3"/>
      <c r="Q7" s="3"/>
      <c r="R7" s="3"/>
      <c r="S7" s="3"/>
      <c r="T7" s="3"/>
      <c r="U7" s="80" t="s">
        <v>52</v>
      </c>
      <c r="V7" s="80"/>
      <c r="W7" s="80"/>
    </row>
    <row r="8" spans="1:23" ht="14.45" customHeight="1" x14ac:dyDescent="0.2">
      <c r="A8" s="79" t="s">
        <v>60</v>
      </c>
      <c r="B8" s="79"/>
      <c r="D8" s="2" t="s">
        <v>201</v>
      </c>
      <c r="F8" s="2" t="s">
        <v>162</v>
      </c>
      <c r="H8" s="2" t="s">
        <v>163</v>
      </c>
      <c r="J8" s="4" t="s">
        <v>118</v>
      </c>
      <c r="K8" s="3"/>
      <c r="L8" s="4" t="s">
        <v>144</v>
      </c>
      <c r="N8" s="2" t="s">
        <v>201</v>
      </c>
      <c r="P8" s="79" t="s">
        <v>162</v>
      </c>
      <c r="Q8" s="79"/>
      <c r="S8" s="2" t="s">
        <v>163</v>
      </c>
      <c r="U8" s="4" t="s">
        <v>118</v>
      </c>
      <c r="V8" s="3"/>
      <c r="W8" s="4" t="s">
        <v>144</v>
      </c>
    </row>
    <row r="9" spans="1:23" ht="21.75" customHeight="1" x14ac:dyDescent="0.2">
      <c r="A9" s="70" t="s">
        <v>66</v>
      </c>
      <c r="B9" s="70"/>
      <c r="D9" s="6">
        <v>0</v>
      </c>
      <c r="F9" s="6">
        <v>2580007368</v>
      </c>
      <c r="H9" s="6">
        <v>3317903541</v>
      </c>
      <c r="J9" s="6">
        <v>5897910909</v>
      </c>
      <c r="L9" s="7">
        <v>1.82</v>
      </c>
      <c r="N9" s="6">
        <v>223215200</v>
      </c>
      <c r="P9" s="71">
        <v>4785014034</v>
      </c>
      <c r="Q9" s="71"/>
      <c r="S9" s="6">
        <v>7598295934</v>
      </c>
      <c r="U9" s="6">
        <v>12606525168</v>
      </c>
      <c r="W9" s="7">
        <v>0.68</v>
      </c>
    </row>
    <row r="10" spans="1:23" ht="21.75" customHeight="1" x14ac:dyDescent="0.2">
      <c r="A10" s="74" t="s">
        <v>64</v>
      </c>
      <c r="B10" s="74"/>
      <c r="D10" s="9">
        <v>0</v>
      </c>
      <c r="F10" s="9">
        <v>0</v>
      </c>
      <c r="H10" s="9">
        <v>37167806098</v>
      </c>
      <c r="J10" s="9">
        <v>37167806098</v>
      </c>
      <c r="L10" s="10">
        <v>11.49</v>
      </c>
      <c r="N10" s="9">
        <v>0</v>
      </c>
      <c r="P10" s="73">
        <v>0</v>
      </c>
      <c r="Q10" s="73"/>
      <c r="S10" s="9">
        <v>37167806098</v>
      </c>
      <c r="U10" s="9">
        <v>37167806098</v>
      </c>
      <c r="W10" s="10">
        <v>1.99</v>
      </c>
    </row>
    <row r="11" spans="1:23" ht="21.75" customHeight="1" x14ac:dyDescent="0.2">
      <c r="A11" s="74" t="s">
        <v>63</v>
      </c>
      <c r="B11" s="74"/>
      <c r="D11" s="9">
        <v>0</v>
      </c>
      <c r="F11" s="9">
        <v>5065466667</v>
      </c>
      <c r="H11" s="9">
        <v>605883245</v>
      </c>
      <c r="J11" s="9">
        <v>5671349912</v>
      </c>
      <c r="L11" s="10">
        <v>1.75</v>
      </c>
      <c r="N11" s="9">
        <v>0</v>
      </c>
      <c r="P11" s="73">
        <v>5841645082</v>
      </c>
      <c r="Q11" s="73"/>
      <c r="S11" s="9">
        <v>8314495258</v>
      </c>
      <c r="U11" s="9">
        <v>14156140340</v>
      </c>
      <c r="W11" s="10">
        <v>0.76</v>
      </c>
    </row>
    <row r="12" spans="1:23" ht="21.75" customHeight="1" x14ac:dyDescent="0.2">
      <c r="A12" s="74" t="s">
        <v>202</v>
      </c>
      <c r="B12" s="74"/>
      <c r="D12" s="9">
        <v>0</v>
      </c>
      <c r="F12" s="9">
        <v>0</v>
      </c>
      <c r="H12" s="9">
        <v>0</v>
      </c>
      <c r="J12" s="9">
        <v>0</v>
      </c>
      <c r="L12" s="10">
        <v>0</v>
      </c>
      <c r="N12" s="9">
        <v>0</v>
      </c>
      <c r="P12" s="73">
        <v>0</v>
      </c>
      <c r="Q12" s="73"/>
      <c r="S12" s="9">
        <v>21181467002</v>
      </c>
      <c r="U12" s="9">
        <v>21181467002</v>
      </c>
      <c r="W12" s="10">
        <v>1.1299999999999999</v>
      </c>
    </row>
    <row r="13" spans="1:23" ht="21.75" customHeight="1" x14ac:dyDescent="0.2">
      <c r="A13" s="74" t="s">
        <v>203</v>
      </c>
      <c r="B13" s="74"/>
      <c r="D13" s="9">
        <v>0</v>
      </c>
      <c r="F13" s="9">
        <v>0</v>
      </c>
      <c r="H13" s="9">
        <v>0</v>
      </c>
      <c r="J13" s="9">
        <v>0</v>
      </c>
      <c r="L13" s="10">
        <v>0</v>
      </c>
      <c r="N13" s="9">
        <v>0</v>
      </c>
      <c r="P13" s="73">
        <v>0</v>
      </c>
      <c r="Q13" s="73"/>
      <c r="S13" s="9">
        <v>30283899377</v>
      </c>
      <c r="U13" s="9">
        <v>30283899377</v>
      </c>
      <c r="W13" s="10">
        <v>1.62</v>
      </c>
    </row>
    <row r="14" spans="1:23" ht="21.75" customHeight="1" x14ac:dyDescent="0.2">
      <c r="A14" s="74" t="s">
        <v>204</v>
      </c>
      <c r="B14" s="74"/>
      <c r="D14" s="9">
        <v>0</v>
      </c>
      <c r="F14" s="9">
        <v>0</v>
      </c>
      <c r="H14" s="9">
        <v>0</v>
      </c>
      <c r="J14" s="9">
        <v>0</v>
      </c>
      <c r="L14" s="10">
        <v>0</v>
      </c>
      <c r="N14" s="9">
        <v>0</v>
      </c>
      <c r="P14" s="73">
        <v>0</v>
      </c>
      <c r="Q14" s="73"/>
      <c r="S14" s="9">
        <v>24996536166</v>
      </c>
      <c r="U14" s="9">
        <v>24996536166</v>
      </c>
      <c r="W14" s="10">
        <v>1.34</v>
      </c>
    </row>
    <row r="15" spans="1:23" ht="21.75" customHeight="1" x14ac:dyDescent="0.2">
      <c r="A15" s="74" t="s">
        <v>205</v>
      </c>
      <c r="B15" s="74"/>
      <c r="D15" s="9">
        <v>0</v>
      </c>
      <c r="F15" s="9">
        <v>0</v>
      </c>
      <c r="H15" s="9">
        <v>0</v>
      </c>
      <c r="J15" s="9">
        <v>0</v>
      </c>
      <c r="L15" s="10">
        <v>0</v>
      </c>
      <c r="N15" s="9">
        <v>0</v>
      </c>
      <c r="P15" s="73">
        <v>0</v>
      </c>
      <c r="Q15" s="73"/>
      <c r="S15" s="9">
        <v>594574670</v>
      </c>
      <c r="U15" s="9">
        <v>594574670</v>
      </c>
      <c r="W15" s="10">
        <v>0.03</v>
      </c>
    </row>
    <row r="16" spans="1:23" ht="21.75" customHeight="1" x14ac:dyDescent="0.2">
      <c r="A16" s="74" t="s">
        <v>206</v>
      </c>
      <c r="B16" s="74"/>
      <c r="D16" s="9">
        <v>0</v>
      </c>
      <c r="F16" s="9">
        <v>0</v>
      </c>
      <c r="H16" s="9">
        <v>0</v>
      </c>
      <c r="J16" s="9">
        <v>0</v>
      </c>
      <c r="L16" s="10">
        <v>0</v>
      </c>
      <c r="N16" s="9">
        <v>0</v>
      </c>
      <c r="P16" s="73">
        <v>0</v>
      </c>
      <c r="Q16" s="73"/>
      <c r="S16" s="9">
        <v>354424909</v>
      </c>
      <c r="U16" s="9">
        <v>354424909</v>
      </c>
      <c r="W16" s="10">
        <v>0.02</v>
      </c>
    </row>
    <row r="17" spans="1:23" ht="21.75" customHeight="1" x14ac:dyDescent="0.2">
      <c r="A17" s="74" t="s">
        <v>207</v>
      </c>
      <c r="B17" s="74"/>
      <c r="D17" s="9">
        <v>0</v>
      </c>
      <c r="F17" s="9">
        <v>0</v>
      </c>
      <c r="H17" s="9">
        <v>0</v>
      </c>
      <c r="J17" s="9">
        <v>0</v>
      </c>
      <c r="L17" s="10">
        <v>0</v>
      </c>
      <c r="N17" s="9">
        <v>0</v>
      </c>
      <c r="P17" s="73">
        <v>0</v>
      </c>
      <c r="Q17" s="73"/>
      <c r="S17" s="9">
        <v>79359759</v>
      </c>
      <c r="U17" s="9">
        <v>79359759</v>
      </c>
      <c r="W17" s="10">
        <v>0</v>
      </c>
    </row>
    <row r="18" spans="1:23" ht="21.75" customHeight="1" x14ac:dyDescent="0.2">
      <c r="A18" s="74" t="s">
        <v>208</v>
      </c>
      <c r="B18" s="74"/>
      <c r="D18" s="9">
        <v>0</v>
      </c>
      <c r="F18" s="9">
        <v>0</v>
      </c>
      <c r="H18" s="9">
        <v>0</v>
      </c>
      <c r="J18" s="9">
        <v>0</v>
      </c>
      <c r="L18" s="10">
        <v>0</v>
      </c>
      <c r="N18" s="9">
        <v>0</v>
      </c>
      <c r="P18" s="73">
        <v>0</v>
      </c>
      <c r="Q18" s="73"/>
      <c r="S18" s="9">
        <v>1394498894</v>
      </c>
      <c r="U18" s="9">
        <v>1394498894</v>
      </c>
      <c r="W18" s="10">
        <v>7.0000000000000007E-2</v>
      </c>
    </row>
    <row r="19" spans="1:23" ht="21.75" customHeight="1" x14ac:dyDescent="0.2">
      <c r="A19" s="74" t="s">
        <v>209</v>
      </c>
      <c r="B19" s="74"/>
      <c r="D19" s="9">
        <v>0</v>
      </c>
      <c r="F19" s="9">
        <v>0</v>
      </c>
      <c r="H19" s="9">
        <v>0</v>
      </c>
      <c r="J19" s="9">
        <v>0</v>
      </c>
      <c r="L19" s="10">
        <v>0</v>
      </c>
      <c r="N19" s="9">
        <v>0</v>
      </c>
      <c r="P19" s="73">
        <v>0</v>
      </c>
      <c r="Q19" s="73"/>
      <c r="S19" s="9">
        <v>-764398784</v>
      </c>
      <c r="U19" s="9">
        <v>-764398784</v>
      </c>
      <c r="W19" s="10">
        <v>-0.04</v>
      </c>
    </row>
    <row r="20" spans="1:23" ht="21.75" customHeight="1" x14ac:dyDescent="0.2">
      <c r="A20" s="75" t="s">
        <v>65</v>
      </c>
      <c r="B20" s="75"/>
      <c r="D20" s="13">
        <v>0</v>
      </c>
      <c r="F20" s="13">
        <v>13891250084</v>
      </c>
      <c r="H20" s="13">
        <v>0</v>
      </c>
      <c r="J20" s="13">
        <v>13891250084</v>
      </c>
      <c r="L20" s="14">
        <v>4.3</v>
      </c>
      <c r="N20" s="13">
        <v>0</v>
      </c>
      <c r="P20" s="73">
        <v>13623882987</v>
      </c>
      <c r="Q20" s="76"/>
      <c r="S20" s="13">
        <v>0</v>
      </c>
      <c r="U20" s="13">
        <v>13623882987</v>
      </c>
      <c r="W20" s="14">
        <v>0.73</v>
      </c>
    </row>
    <row r="21" spans="1:23" ht="21.75" customHeight="1" x14ac:dyDescent="0.2">
      <c r="A21" s="77" t="s">
        <v>52</v>
      </c>
      <c r="B21" s="77"/>
      <c r="D21" s="16">
        <v>0</v>
      </c>
      <c r="F21" s="16">
        <v>21536724119</v>
      </c>
      <c r="H21" s="16">
        <v>41091592884</v>
      </c>
      <c r="J21" s="16">
        <v>62628317003</v>
      </c>
      <c r="L21" s="17">
        <v>19.36</v>
      </c>
      <c r="N21" s="16">
        <v>223215200</v>
      </c>
      <c r="Q21" s="16">
        <v>24250542103</v>
      </c>
      <c r="S21" s="16">
        <v>131200959283</v>
      </c>
      <c r="U21" s="16">
        <v>155674716586</v>
      </c>
      <c r="W21" s="17">
        <v>8.33</v>
      </c>
    </row>
  </sheetData>
  <mergeCells count="35">
    <mergeCell ref="A19:B19"/>
    <mergeCell ref="P19:Q19"/>
    <mergeCell ref="A20:B20"/>
    <mergeCell ref="P20:Q20"/>
    <mergeCell ref="A21:B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18</vt:i4>
      </vt:variant>
    </vt:vector>
  </HeadingPairs>
  <TitlesOfParts>
    <vt:vector size="36" baseType="lpstr">
      <vt:lpstr>صورت وضعیت</vt:lpstr>
      <vt:lpstr>سهام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Mahboobe Fakori</cp:lastModifiedBy>
  <cp:lastPrinted>2025-12-28T12:00:34Z</cp:lastPrinted>
  <dcterms:created xsi:type="dcterms:W3CDTF">2025-12-28T11:45:17Z</dcterms:created>
  <dcterms:modified xsi:type="dcterms:W3CDTF">2025-12-30T07:33:54Z</dcterms:modified>
</cp:coreProperties>
</file>